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theme/themeOverride1.xml" ContentType="application/vnd.openxmlformats-officedocument.themeOverride+xml"/>
  <Override PartName="/xl/charts/chart30.xml" ContentType="application/vnd.openxmlformats-officedocument.drawingml.chart+xml"/>
  <Override PartName="/xl/theme/themeOverride2.xml" ContentType="application/vnd.openxmlformats-officedocument.themeOverride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omments2.xml" ContentType="application/vnd.openxmlformats-officedocument.spreadsheetml.comment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0_Q4\honlapra\"/>
    </mc:Choice>
  </mc:AlternateContent>
  <xr:revisionPtr revIDLastSave="0" documentId="13_ncr:1_{2637A83C-77A9-4CBB-91C7-91DD289BB996}" xr6:coauthVersionLast="46" xr6:coauthVersionMax="46" xr10:uidLastSave="{00000000-0000-0000-0000-000000000000}"/>
  <bookViews>
    <workbookView xWindow="-120" yWindow="-120" windowWidth="20730" windowHeight="11160" tabRatio="714" xr2:uid="{00000000-000D-0000-FFFF-FFFF00000000}"/>
  </bookViews>
  <sheets>
    <sheet name="45. ábra" sheetId="73" r:id="rId1"/>
    <sheet name="46. ábra" sheetId="76" r:id="rId2"/>
    <sheet name="47. ábra" sheetId="61" r:id="rId3"/>
    <sheet name="48. ábra" sheetId="67" r:id="rId4"/>
    <sheet name="49. ábra" sheetId="68" r:id="rId5"/>
    <sheet name="50. ábra" sheetId="74" r:id="rId6"/>
    <sheet name="51. ábra" sheetId="75" r:id="rId7"/>
    <sheet name="52. ábra" sheetId="49" r:id="rId8"/>
    <sheet name="53. ábra" sheetId="14" r:id="rId9"/>
    <sheet name="54. ábra" sheetId="63" r:id="rId10"/>
    <sheet name="55. ábra" sheetId="31" r:id="rId11"/>
    <sheet name="56. ábra" sheetId="24" r:id="rId12"/>
    <sheet name="57. ábra" sheetId="55" r:id="rId13"/>
    <sheet name="58. ábra" sheetId="26" r:id="rId14"/>
    <sheet name="59. ábra" sheetId="70" r:id="rId15"/>
    <sheet name="60. ábra" sheetId="71" r:id="rId16"/>
    <sheet name="61. ábra" sheetId="60" r:id="rId17"/>
    <sheet name="62. ábra" sheetId="28" r:id="rId18"/>
    <sheet name="63. ábra" sheetId="29" r:id="rId19"/>
    <sheet name="64. ábra" sheetId="44" r:id="rId20"/>
  </sheets>
  <definedNames>
    <definedName name="_xlnm._FilterDatabase" localSheetId="7" hidden="1">'52. ábra'!$B$3:$EW$8</definedName>
    <definedName name="_xlnm._FilterDatabase" localSheetId="14" hidden="1">'59. ábra'!$A$22:$FW$63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5" l="1"/>
  <c r="D5" i="55"/>
  <c r="E5" i="55"/>
  <c r="F5" i="55"/>
  <c r="G5" i="55"/>
  <c r="H5" i="55"/>
  <c r="I5" i="55"/>
  <c r="J5" i="55"/>
  <c r="K5" i="55"/>
  <c r="L5" i="55"/>
  <c r="M5" i="55"/>
  <c r="N5" i="55"/>
  <c r="O5" i="55"/>
  <c r="P5" i="55"/>
  <c r="Q5" i="55"/>
  <c r="R5" i="55"/>
  <c r="S5" i="55"/>
  <c r="T5" i="55"/>
  <c r="U5" i="55"/>
  <c r="V5" i="55"/>
  <c r="W5" i="55"/>
  <c r="X5" i="55"/>
  <c r="Y5" i="55"/>
  <c r="Z5" i="55"/>
  <c r="AA5" i="55"/>
  <c r="AB5" i="55"/>
  <c r="AC5" i="55"/>
  <c r="AD5" i="55"/>
  <c r="AE5" i="55"/>
  <c r="AF5" i="55"/>
  <c r="AG5" i="55"/>
  <c r="AH5" i="55"/>
  <c r="BR5" i="55"/>
  <c r="BT5" i="55"/>
  <c r="BU5" i="55"/>
  <c r="BV5" i="55"/>
  <c r="BW5" i="55"/>
  <c r="BX5" i="55"/>
  <c r="BY5" i="55"/>
  <c r="BZ5" i="55"/>
  <c r="CB5" i="55"/>
  <c r="CC5" i="55"/>
  <c r="CD5" i="55"/>
  <c r="CE5" i="55"/>
  <c r="CF5" i="55"/>
  <c r="CG5" i="55"/>
  <c r="CH5" i="55"/>
  <c r="CJ5" i="55"/>
  <c r="CK5" i="55"/>
  <c r="CL5" i="55"/>
  <c r="CM5" i="55"/>
  <c r="CN5" i="55"/>
  <c r="CO5" i="55"/>
  <c r="CP5" i="55"/>
  <c r="CR5" i="55"/>
  <c r="CS5" i="55"/>
  <c r="CT5" i="55"/>
  <c r="CU5" i="55"/>
  <c r="CV5" i="55"/>
  <c r="CY5" i="55"/>
  <c r="CZ5" i="55"/>
  <c r="DB5" i="55"/>
  <c r="DC5" i="55"/>
  <c r="DD5" i="55"/>
  <c r="DE5" i="55"/>
  <c r="DF5" i="55"/>
  <c r="DG5" i="55"/>
  <c r="DH5" i="55"/>
  <c r="DJ5" i="55"/>
  <c r="DK5" i="55"/>
  <c r="DL5" i="55"/>
  <c r="DM5" i="55"/>
  <c r="DN5" i="55"/>
  <c r="DO5" i="55"/>
  <c r="DP5" i="55"/>
  <c r="DR5" i="55"/>
  <c r="DS5" i="55"/>
  <c r="DT5" i="55"/>
  <c r="DU5" i="55"/>
  <c r="DV5" i="55"/>
  <c r="DW5" i="55"/>
  <c r="DX5" i="55"/>
  <c r="DZ5" i="55"/>
  <c r="EA5" i="55"/>
  <c r="EB5" i="55"/>
  <c r="EC5" i="55"/>
  <c r="EF5" i="55"/>
  <c r="EG5" i="55"/>
  <c r="EH5" i="55"/>
  <c r="EJ5" i="55"/>
  <c r="EL5" i="55"/>
  <c r="EM5" i="55"/>
  <c r="EN5" i="55"/>
  <c r="EO5" i="55"/>
  <c r="EP5" i="55"/>
  <c r="ER5" i="55"/>
  <c r="ES5" i="55"/>
  <c r="ET5" i="55"/>
  <c r="EU5" i="55"/>
  <c r="EV5" i="55"/>
  <c r="EW5" i="55"/>
  <c r="EX5" i="55"/>
  <c r="EZ5" i="55"/>
  <c r="FA5" i="55"/>
  <c r="FB5" i="55"/>
  <c r="FC5" i="55"/>
  <c r="FD5" i="55"/>
  <c r="FE5" i="55"/>
  <c r="FF5" i="55"/>
  <c r="FH5" i="55"/>
  <c r="FI5" i="55"/>
  <c r="FJ5" i="55"/>
  <c r="EK5" i="55" l="1"/>
  <c r="FG5" i="55"/>
  <c r="EY5" i="55"/>
  <c r="EQ5" i="55"/>
  <c r="EI5" i="55"/>
  <c r="DY5" i="55"/>
  <c r="DQ5" i="55"/>
  <c r="DI5" i="55"/>
  <c r="DA5" i="55"/>
  <c r="CQ5" i="55"/>
  <c r="CI5" i="55"/>
  <c r="CA5" i="55"/>
  <c r="BS5" i="55"/>
  <c r="BW13" i="75" l="1"/>
  <c r="BV13" i="75"/>
  <c r="BU13" i="75"/>
  <c r="BT13" i="75"/>
  <c r="BS13" i="75"/>
  <c r="BR13" i="75"/>
  <c r="BQ13" i="75"/>
  <c r="BP13" i="75"/>
  <c r="BO13" i="75"/>
  <c r="BN13" i="75"/>
  <c r="BM13" i="75"/>
  <c r="BL13" i="75"/>
  <c r="BK13" i="75"/>
  <c r="AS13" i="75"/>
  <c r="AC13" i="75"/>
  <c r="AA13" i="75"/>
  <c r="Y13" i="75"/>
  <c r="W13" i="75"/>
  <c r="U13" i="75"/>
  <c r="S13" i="75"/>
  <c r="O13" i="75"/>
  <c r="M13" i="75"/>
  <c r="K13" i="75"/>
  <c r="I13" i="75"/>
  <c r="G13" i="75"/>
  <c r="E13" i="75"/>
  <c r="C13" i="75"/>
  <c r="BW15" i="75"/>
  <c r="BV15" i="75"/>
  <c r="BU15" i="75"/>
  <c r="BT15" i="75"/>
  <c r="BS15" i="75"/>
  <c r="BR15" i="75"/>
  <c r="BQ15" i="75"/>
  <c r="BP15" i="75"/>
  <c r="BO15" i="75"/>
  <c r="BN15" i="75"/>
  <c r="BM15" i="75"/>
  <c r="BL15" i="75"/>
  <c r="BK15" i="75"/>
  <c r="AS15" i="75"/>
  <c r="AM15" i="75"/>
  <c r="AL15" i="75"/>
  <c r="AK15" i="75"/>
  <c r="AJ15" i="75"/>
  <c r="AI15" i="75"/>
  <c r="AH15" i="75"/>
  <c r="AG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W17" i="75"/>
  <c r="BV17" i="75"/>
  <c r="BU17" i="75"/>
  <c r="BT17" i="75"/>
  <c r="BS17" i="75"/>
  <c r="BR17" i="75"/>
  <c r="BQ17" i="75"/>
  <c r="BP17" i="75"/>
  <c r="BO17" i="75"/>
  <c r="BN17" i="75"/>
  <c r="BM17" i="75"/>
  <c r="BL17" i="75"/>
  <c r="BK17" i="75"/>
  <c r="AS17" i="75"/>
  <c r="AR17" i="75"/>
  <c r="AQ17" i="75"/>
  <c r="AP17" i="75"/>
  <c r="AO17" i="75"/>
  <c r="AN17" i="75"/>
  <c r="AM17" i="75"/>
  <c r="AL17" i="75"/>
  <c r="AK17" i="75"/>
  <c r="AJ17" i="75"/>
  <c r="AI17" i="75"/>
  <c r="AH17" i="75"/>
  <c r="AG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W16" i="75"/>
  <c r="BV16" i="75"/>
  <c r="BU16" i="75"/>
  <c r="BT16" i="75"/>
  <c r="BS16" i="75"/>
  <c r="BR16" i="75"/>
  <c r="BQ16" i="75"/>
  <c r="BP16" i="75"/>
  <c r="BO16" i="75"/>
  <c r="BN16" i="75"/>
  <c r="BM16" i="75"/>
  <c r="BL16" i="75"/>
  <c r="BK16" i="75"/>
  <c r="AS16" i="75"/>
  <c r="AR16" i="75"/>
  <c r="AQ16" i="75"/>
  <c r="AP16" i="75"/>
  <c r="AO16" i="75"/>
  <c r="AN16" i="75"/>
  <c r="AM16" i="75"/>
  <c r="AL16" i="75"/>
  <c r="AK16" i="75"/>
  <c r="AJ16" i="75"/>
  <c r="AI16" i="75"/>
  <c r="AH16" i="75"/>
  <c r="AG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O16" i="75"/>
  <c r="N16" i="75"/>
  <c r="M16" i="75"/>
  <c r="L16" i="75"/>
  <c r="K16" i="75"/>
  <c r="J16" i="75"/>
  <c r="I16" i="75"/>
  <c r="H16" i="75"/>
  <c r="G16" i="75"/>
  <c r="F9" i="75"/>
  <c r="E16" i="75"/>
  <c r="D16" i="75"/>
  <c r="C16" i="75"/>
  <c r="AO9" i="75" l="1"/>
  <c r="BM9" i="75"/>
  <c r="BT9" i="75"/>
  <c r="BU9" i="75"/>
  <c r="AD13" i="75"/>
  <c r="AH13" i="75"/>
  <c r="AJ13" i="75"/>
  <c r="AL13" i="75"/>
  <c r="AN13" i="75"/>
  <c r="AP13" i="75"/>
  <c r="AR13" i="75"/>
  <c r="BL9" i="75"/>
  <c r="R13" i="75"/>
  <c r="T13" i="75"/>
  <c r="V13" i="75"/>
  <c r="X13" i="75"/>
  <c r="Z13" i="75"/>
  <c r="AB13" i="75"/>
  <c r="D13" i="75"/>
  <c r="F13" i="75"/>
  <c r="H13" i="75"/>
  <c r="J13" i="75"/>
  <c r="L13" i="75"/>
  <c r="N13" i="75"/>
  <c r="AG13" i="75"/>
  <c r="AI13" i="75"/>
  <c r="AK13" i="75"/>
  <c r="AM13" i="75"/>
  <c r="AO13" i="75"/>
  <c r="AQ13" i="75"/>
  <c r="AG9" i="75"/>
  <c r="AI9" i="75"/>
  <c r="AK9" i="75"/>
  <c r="AM9" i="75"/>
  <c r="BK9" i="75"/>
  <c r="BR9" i="75"/>
  <c r="O9" i="75"/>
  <c r="S9" i="75"/>
  <c r="U9" i="75"/>
  <c r="W9" i="75"/>
  <c r="Y9" i="75"/>
  <c r="AA9" i="75"/>
  <c r="AC9" i="75"/>
  <c r="BP9" i="75"/>
  <c r="BW9" i="75"/>
  <c r="C9" i="75"/>
  <c r="E9" i="75"/>
  <c r="G9" i="75"/>
  <c r="I9" i="75"/>
  <c r="K9" i="75"/>
  <c r="M9" i="75"/>
  <c r="BN9" i="75"/>
  <c r="AN15" i="75"/>
  <c r="AN9" i="75"/>
  <c r="AP15" i="75"/>
  <c r="AP9" i="75"/>
  <c r="AR15" i="75"/>
  <c r="AR9" i="75"/>
  <c r="AD9" i="75"/>
  <c r="AH9" i="75"/>
  <c r="AJ9" i="75"/>
  <c r="AL9" i="75"/>
  <c r="AS9" i="75"/>
  <c r="BS9" i="75"/>
  <c r="R9" i="75"/>
  <c r="T9" i="75"/>
  <c r="V9" i="75"/>
  <c r="X9" i="75"/>
  <c r="Z9" i="75"/>
  <c r="AB9" i="75"/>
  <c r="BQ9" i="75"/>
  <c r="F16" i="75"/>
  <c r="D9" i="75"/>
  <c r="H9" i="75"/>
  <c r="J9" i="75"/>
  <c r="L9" i="75"/>
  <c r="N9" i="75"/>
  <c r="AQ9" i="75"/>
  <c r="BO9" i="75"/>
  <c r="BV9" i="75"/>
  <c r="AO15" i="75"/>
  <c r="AQ15" i="75"/>
  <c r="N6" i="60" l="1"/>
  <c r="CU9" i="67" l="1"/>
  <c r="BN11" i="67"/>
  <c r="FH5" i="24"/>
  <c r="EA5" i="24"/>
  <c r="CT5" i="24"/>
  <c r="BM5" i="24"/>
  <c r="EO10" i="31"/>
  <c r="FH7" i="63"/>
  <c r="EA7" i="63"/>
  <c r="EB7" i="63"/>
  <c r="CT7" i="63"/>
  <c r="CU7" i="63"/>
  <c r="BM7" i="63"/>
  <c r="BN7" i="63"/>
  <c r="CV7" i="63" l="1"/>
  <c r="EC7" i="63"/>
  <c r="FJ7" i="63"/>
  <c r="BO7" i="63"/>
  <c r="DZ7" i="63"/>
  <c r="FG7" i="63"/>
  <c r="BN5" i="55"/>
  <c r="BO7" i="68"/>
  <c r="FI7" i="68"/>
  <c r="BL7" i="68"/>
  <c r="DZ7" i="68"/>
  <c r="FG7" i="68"/>
  <c r="BM11" i="67"/>
  <c r="CT9" i="67"/>
  <c r="CT11" i="67" s="1"/>
  <c r="BM7" i="68"/>
  <c r="CT7" i="68"/>
  <c r="BO5" i="55"/>
  <c r="EC7" i="68"/>
  <c r="EB11" i="67"/>
  <c r="EA7" i="68"/>
  <c r="BL11" i="67"/>
  <c r="FI7" i="63"/>
  <c r="BN7" i="68"/>
  <c r="BM5" i="55"/>
  <c r="CU7" i="68"/>
  <c r="EA11" i="67"/>
  <c r="FH11" i="67"/>
  <c r="FH7" i="68"/>
  <c r="BN5" i="24"/>
  <c r="CU5" i="24"/>
  <c r="EB5" i="24"/>
  <c r="FI5" i="24"/>
  <c r="BO11" i="67"/>
  <c r="FJ7" i="68"/>
  <c r="FG11" i="67"/>
  <c r="BO5" i="24"/>
  <c r="CV5" i="24"/>
  <c r="EC5" i="24"/>
  <c r="FJ5" i="24"/>
  <c r="CV7" i="68"/>
  <c r="CU11" i="67"/>
  <c r="DZ11" i="67"/>
  <c r="EC11" i="67"/>
  <c r="FJ11" i="67"/>
  <c r="BL7" i="63"/>
  <c r="CS7" i="63"/>
  <c r="BL5" i="24"/>
  <c r="CS5" i="24"/>
  <c r="DZ5" i="24"/>
  <c r="FG5" i="24"/>
  <c r="BL5" i="55"/>
  <c r="FI11" i="67"/>
  <c r="CS7" i="68"/>
  <c r="EB7" i="68"/>
  <c r="CV9" i="67"/>
  <c r="CV11" i="67" s="1"/>
  <c r="CS9" i="67"/>
  <c r="CS11" i="67" s="1"/>
  <c r="AE11" i="44" l="1"/>
  <c r="AO6" i="60" l="1"/>
  <c r="BC6" i="60"/>
  <c r="AB6" i="60"/>
  <c r="BQ6" i="60"/>
  <c r="AD6" i="61" l="1"/>
  <c r="AA6" i="60" l="1"/>
  <c r="BB6" i="60"/>
  <c r="BP6" i="60"/>
  <c r="AN6" i="60"/>
  <c r="M6" i="60"/>
  <c r="BU8" i="28" l="1"/>
  <c r="DT7" i="68" l="1"/>
  <c r="CP9" i="67" l="1"/>
  <c r="CP11" i="67" s="1"/>
  <c r="DU7" i="68"/>
  <c r="DY11" i="67"/>
  <c r="CO9" i="67"/>
  <c r="FE7" i="68"/>
  <c r="FA7" i="68"/>
  <c r="FC7" i="68"/>
  <c r="DX7" i="63"/>
  <c r="DT7" i="63"/>
  <c r="FD7" i="63"/>
  <c r="DS7" i="68"/>
  <c r="FD7" i="68"/>
  <c r="DX7" i="68"/>
  <c r="BH7" i="68"/>
  <c r="BG7" i="68"/>
  <c r="BJ7" i="68"/>
  <c r="DY7" i="63"/>
  <c r="DU7" i="63"/>
  <c r="DW7" i="63"/>
  <c r="FC7" i="63"/>
  <c r="FC11" i="67"/>
  <c r="BF7" i="68"/>
  <c r="BK7" i="68"/>
  <c r="DX11" i="67"/>
  <c r="FE11" i="67"/>
  <c r="CR7" i="68"/>
  <c r="CN7" i="68"/>
  <c r="CP7" i="68"/>
  <c r="DV7" i="63"/>
  <c r="FF7" i="63"/>
  <c r="FB7" i="63"/>
  <c r="CR9" i="67"/>
  <c r="CR11" i="67" s="1"/>
  <c r="DV11" i="67"/>
  <c r="DV7" i="68"/>
  <c r="FF11" i="67"/>
  <c r="DW11" i="67"/>
  <c r="FD11" i="67"/>
  <c r="CQ7" i="68"/>
  <c r="CM7" i="68"/>
  <c r="CO7" i="68"/>
  <c r="DW7" i="68"/>
  <c r="DY7" i="68"/>
  <c r="FF7" i="68"/>
  <c r="FB7" i="68"/>
  <c r="FE7" i="63"/>
  <c r="CQ7" i="63"/>
  <c r="CP7" i="63"/>
  <c r="CO7" i="63"/>
  <c r="CR7" i="63"/>
  <c r="BK7" i="63"/>
  <c r="BJ7" i="63"/>
  <c r="BI7" i="63"/>
  <c r="BH7" i="63"/>
  <c r="BI7" i="68"/>
  <c r="CQ9" i="67"/>
  <c r="CQ11" i="67" s="1"/>
  <c r="BJ11" i="67"/>
  <c r="CO11" i="67"/>
  <c r="BI11" i="67"/>
  <c r="BK11" i="67"/>
  <c r="BH11" i="67"/>
  <c r="DY5" i="24" l="1"/>
  <c r="FF5" i="24"/>
  <c r="DW5" i="24"/>
  <c r="FC5" i="24"/>
  <c r="FD5" i="24"/>
  <c r="BI5" i="55"/>
  <c r="DV5" i="24"/>
  <c r="BK5" i="55"/>
  <c r="BH5" i="55"/>
  <c r="CQ5" i="24"/>
  <c r="CR5" i="24"/>
  <c r="CP5" i="24"/>
  <c r="FE5" i="24"/>
  <c r="BJ5" i="55"/>
  <c r="DX5" i="24"/>
  <c r="CO5" i="24"/>
  <c r="BH5" i="24"/>
  <c r="BJ5" i="24"/>
  <c r="BI5" i="24"/>
  <c r="BK5" i="24"/>
  <c r="AS11" i="44" l="1"/>
  <c r="AD11" i="44"/>
  <c r="O11" i="44"/>
  <c r="AI14" i="67" l="1"/>
  <c r="BJ8" i="61" l="1"/>
  <c r="AU8" i="61"/>
  <c r="AF8" i="61"/>
  <c r="Q8" i="61"/>
  <c r="AV8" i="28" l="1"/>
  <c r="AW8" i="28"/>
  <c r="DR7" i="68" l="1"/>
  <c r="AW7" i="68"/>
  <c r="CY7" i="68"/>
  <c r="DO7" i="68"/>
  <c r="EJ7" i="68"/>
  <c r="DF7" i="68"/>
  <c r="DD7" i="68"/>
  <c r="EK7" i="68"/>
  <c r="EO7" i="68"/>
  <c r="EW7" i="68"/>
  <c r="EG7" i="68"/>
  <c r="ES7" i="68"/>
  <c r="AO7" i="68"/>
  <c r="BY7" i="68"/>
  <c r="AK7" i="68"/>
  <c r="AS7" i="68"/>
  <c r="BT7" i="68"/>
  <c r="CB7" i="68"/>
  <c r="CJ7" i="68"/>
  <c r="DC7" i="68"/>
  <c r="AN7" i="68"/>
  <c r="AR7" i="68"/>
  <c r="AV7" i="68"/>
  <c r="AZ7" i="68"/>
  <c r="BD7" i="68"/>
  <c r="BS7" i="68"/>
  <c r="BW7" i="68"/>
  <c r="DB7" i="68"/>
  <c r="DJ7" i="68"/>
  <c r="DN7" i="68"/>
  <c r="EF7" i="68"/>
  <c r="EN7" i="68"/>
  <c r="EZ7" i="68"/>
  <c r="BE7" i="68"/>
  <c r="BX7" i="68"/>
  <c r="CF7" i="68"/>
  <c r="DK7" i="68"/>
  <c r="CG7" i="68"/>
  <c r="EH7" i="68"/>
  <c r="EL7" i="68"/>
  <c r="EP7" i="68"/>
  <c r="ET7" i="68"/>
  <c r="EX7" i="68"/>
  <c r="EI7" i="68"/>
  <c r="EY7" i="68"/>
  <c r="AL7" i="68"/>
  <c r="AP7" i="68"/>
  <c r="AT7" i="68"/>
  <c r="AX7" i="68"/>
  <c r="BB7" i="68"/>
  <c r="CC7" i="68"/>
  <c r="CK7" i="68"/>
  <c r="CZ7" i="68"/>
  <c r="DH7" i="68"/>
  <c r="DL7" i="68"/>
  <c r="DP7" i="68"/>
  <c r="BU7" i="68"/>
  <c r="DG7" i="68"/>
  <c r="AM7" i="68"/>
  <c r="AQ7" i="68"/>
  <c r="AU7" i="68"/>
  <c r="AY7" i="68"/>
  <c r="BC7" i="68"/>
  <c r="BR7" i="68"/>
  <c r="BV7" i="68"/>
  <c r="BZ7" i="68"/>
  <c r="CD7" i="68"/>
  <c r="CH7" i="68"/>
  <c r="CL7" i="68"/>
  <c r="CA7" i="68"/>
  <c r="CE7" i="68"/>
  <c r="CI7" i="68"/>
  <c r="DA7" i="68"/>
  <c r="DE7" i="68"/>
  <c r="DI7" i="68"/>
  <c r="DM7" i="68"/>
  <c r="DQ7" i="68"/>
  <c r="ER7" i="68"/>
  <c r="EV7" i="68"/>
  <c r="EM7" i="68"/>
  <c r="EU7" i="68"/>
  <c r="EQ7" i="68"/>
  <c r="BA7" i="68"/>
  <c r="EI11" i="67" l="1"/>
  <c r="BO6" i="60"/>
  <c r="BA6" i="60"/>
  <c r="AM6" i="60"/>
  <c r="Z6" i="60"/>
  <c r="L6" i="60" l="1"/>
  <c r="BF6" i="60" l="1"/>
  <c r="BN6" i="60" l="1"/>
  <c r="AJ6" i="60"/>
  <c r="AF6" i="60"/>
  <c r="BJ6" i="60"/>
  <c r="Q6" i="60"/>
  <c r="V6" i="60"/>
  <c r="R6" i="60"/>
  <c r="AY6" i="60"/>
  <c r="AU6" i="60"/>
  <c r="X6" i="60"/>
  <c r="AW6" i="60"/>
  <c r="AS6" i="60"/>
  <c r="Y6" i="60"/>
  <c r="U6" i="60"/>
  <c r="AD6" i="60"/>
  <c r="AI6" i="60"/>
  <c r="AE6" i="60"/>
  <c r="AX6" i="60"/>
  <c r="AT6" i="60"/>
  <c r="BM6" i="60"/>
  <c r="BI6" i="60"/>
  <c r="T6" i="60"/>
  <c r="AL6" i="60"/>
  <c r="AH6" i="60"/>
  <c r="AR6" i="60"/>
  <c r="BL6" i="60"/>
  <c r="BH6" i="60"/>
  <c r="W6" i="60"/>
  <c r="S6" i="60"/>
  <c r="AK6" i="60"/>
  <c r="AG6" i="60"/>
  <c r="AZ6" i="60"/>
  <c r="AV6" i="60"/>
  <c r="BK6" i="60"/>
  <c r="BG6" i="60"/>
  <c r="C6" i="60"/>
  <c r="D6" i="60" l="1"/>
  <c r="E6" i="60"/>
  <c r="F6" i="60"/>
  <c r="G6" i="60"/>
  <c r="H6" i="60"/>
  <c r="I6" i="60"/>
  <c r="J6" i="60"/>
  <c r="K6" i="60"/>
  <c r="AV5" i="55" l="1"/>
  <c r="AZ5" i="55"/>
  <c r="BB5" i="55"/>
  <c r="AY5" i="55"/>
  <c r="BD5" i="55"/>
  <c r="AS5" i="55"/>
  <c r="AW5" i="55"/>
  <c r="BF5" i="55"/>
  <c r="BE5" i="55"/>
  <c r="BG5" i="55"/>
  <c r="AO5" i="55"/>
  <c r="BA5" i="55"/>
  <c r="AL5" i="55"/>
  <c r="AP5" i="55"/>
  <c r="AT5" i="55"/>
  <c r="AX5" i="55"/>
  <c r="AN5" i="55"/>
  <c r="AR5" i="55"/>
  <c r="AM5" i="55"/>
  <c r="AQ5" i="55"/>
  <c r="AU5" i="55"/>
  <c r="BC5" i="55"/>
  <c r="CK5" i="24" l="1"/>
  <c r="CL5" i="24"/>
  <c r="CM5" i="24"/>
  <c r="CN5" i="24"/>
  <c r="DR5" i="24" l="1"/>
  <c r="DN5" i="24"/>
  <c r="DJ5" i="24"/>
  <c r="DF5" i="24"/>
  <c r="DB5" i="24"/>
  <c r="FA5" i="24"/>
  <c r="EG5" i="24"/>
  <c r="BD5" i="24"/>
  <c r="DU5" i="24"/>
  <c r="DQ5" i="24"/>
  <c r="DM5" i="24"/>
  <c r="DI5" i="24"/>
  <c r="DE5" i="24"/>
  <c r="DA5" i="24"/>
  <c r="EZ5" i="24"/>
  <c r="BG5" i="24"/>
  <c r="BC5" i="24"/>
  <c r="DT5" i="24"/>
  <c r="DP5" i="24"/>
  <c r="DL5" i="24"/>
  <c r="DH5" i="24"/>
  <c r="DD5" i="24"/>
  <c r="CZ5" i="24"/>
  <c r="EY5" i="24"/>
  <c r="BF5" i="24"/>
  <c r="BB5" i="24"/>
  <c r="DS5" i="24"/>
  <c r="DO5" i="24"/>
  <c r="DK5" i="24"/>
  <c r="DG5" i="24"/>
  <c r="DC5" i="24"/>
  <c r="FB5" i="24"/>
  <c r="BE5" i="24"/>
  <c r="DP7" i="63"/>
  <c r="DL7" i="63"/>
  <c r="DH7" i="63"/>
  <c r="DD7" i="63"/>
  <c r="CZ7" i="63"/>
  <c r="EY7" i="63"/>
  <c r="EU7" i="63"/>
  <c r="EQ7" i="63"/>
  <c r="EM7" i="63"/>
  <c r="EI7" i="63"/>
  <c r="CM7" i="63"/>
  <c r="CI7" i="63"/>
  <c r="CE7" i="63"/>
  <c r="CA7" i="63"/>
  <c r="BW7" i="63"/>
  <c r="BS7" i="63"/>
  <c r="BF7" i="63"/>
  <c r="BB7" i="63"/>
  <c r="AX7" i="63"/>
  <c r="AT7" i="63"/>
  <c r="AP7" i="63"/>
  <c r="AL7" i="63"/>
  <c r="DS7" i="63"/>
  <c r="DO7" i="63"/>
  <c r="DK7" i="63"/>
  <c r="DG7" i="63"/>
  <c r="DC7" i="63"/>
  <c r="CY7" i="63"/>
  <c r="EX7" i="63"/>
  <c r="ET7" i="63"/>
  <c r="EP7" i="63"/>
  <c r="EL7" i="63"/>
  <c r="EH7" i="63"/>
  <c r="CL7" i="63"/>
  <c r="CH7" i="63"/>
  <c r="CD7" i="63"/>
  <c r="BZ7" i="63"/>
  <c r="BV7" i="63"/>
  <c r="BR7" i="63"/>
  <c r="BE7" i="63"/>
  <c r="BA7" i="63"/>
  <c r="AW7" i="63"/>
  <c r="AS7" i="63"/>
  <c r="AO7" i="63"/>
  <c r="AK7" i="63"/>
  <c r="DR7" i="63"/>
  <c r="DN7" i="63"/>
  <c r="DJ7" i="63"/>
  <c r="DF7" i="63"/>
  <c r="DB7" i="63"/>
  <c r="FA7" i="63"/>
  <c r="EW7" i="63"/>
  <c r="ES7" i="63"/>
  <c r="EO7" i="63"/>
  <c r="EK7" i="63"/>
  <c r="EG7" i="63"/>
  <c r="CK7" i="63"/>
  <c r="CG7" i="63"/>
  <c r="CC7" i="63"/>
  <c r="BY7" i="63"/>
  <c r="BU7" i="63"/>
  <c r="BD7" i="63"/>
  <c r="AZ7" i="63"/>
  <c r="AV7" i="63"/>
  <c r="AR7" i="63"/>
  <c r="AN7" i="63"/>
  <c r="DQ7" i="63"/>
  <c r="DM7" i="63"/>
  <c r="DI7" i="63"/>
  <c r="DE7" i="63"/>
  <c r="DA7" i="63"/>
  <c r="EZ7" i="63"/>
  <c r="EV7" i="63"/>
  <c r="ER7" i="63"/>
  <c r="EN7" i="63"/>
  <c r="EJ7" i="63"/>
  <c r="EF7" i="63"/>
  <c r="CN7" i="63"/>
  <c r="CJ7" i="63"/>
  <c r="CF7" i="63"/>
  <c r="CB7" i="63"/>
  <c r="BX7" i="63"/>
  <c r="BT7" i="63"/>
  <c r="BG7" i="63"/>
  <c r="BC7" i="63"/>
  <c r="AY7" i="63"/>
  <c r="AU7" i="63"/>
  <c r="AQ7" i="63"/>
  <c r="AM7" i="63"/>
  <c r="CB9" i="67" l="1"/>
  <c r="CB11" i="67" s="1"/>
  <c r="BE11" i="67"/>
  <c r="DE11" i="67"/>
  <c r="DM11" i="67"/>
  <c r="EQ11" i="67"/>
  <c r="AL11" i="67"/>
  <c r="AT11" i="67"/>
  <c r="AX11" i="67"/>
  <c r="BB11" i="67"/>
  <c r="BF11" i="67"/>
  <c r="BT9" i="67"/>
  <c r="BT11" i="67" s="1"/>
  <c r="DB11" i="67"/>
  <c r="DF11" i="67"/>
  <c r="DJ11" i="67"/>
  <c r="DN11" i="67"/>
  <c r="DR11" i="67"/>
  <c r="EF11" i="67"/>
  <c r="EJ11" i="67"/>
  <c r="EN11" i="67"/>
  <c r="ER11" i="67"/>
  <c r="EV11" i="67"/>
  <c r="EZ11" i="67"/>
  <c r="AO11" i="67"/>
  <c r="AP11" i="67"/>
  <c r="AW11" i="67"/>
  <c r="BS9" i="67"/>
  <c r="BS11" i="67" s="1"/>
  <c r="CA9" i="67"/>
  <c r="CA11" i="67" s="1"/>
  <c r="CI9" i="67"/>
  <c r="CI11" i="67" s="1"/>
  <c r="DU11" i="67"/>
  <c r="AU11" i="67"/>
  <c r="BC11" i="67"/>
  <c r="DC11" i="67"/>
  <c r="DK11" i="67"/>
  <c r="DS11" i="67"/>
  <c r="EK11" i="67"/>
  <c r="ES11" i="67"/>
  <c r="EW11" i="67"/>
  <c r="AS11" i="67"/>
  <c r="DA11" i="67"/>
  <c r="EM11" i="67"/>
  <c r="EY11" i="67"/>
  <c r="BW9" i="67"/>
  <c r="BW11" i="67" s="1"/>
  <c r="EX11" i="67"/>
  <c r="CJ9" i="67"/>
  <c r="CJ11" i="67" s="1"/>
  <c r="AM11" i="67"/>
  <c r="AQ11" i="67"/>
  <c r="AY11" i="67"/>
  <c r="BG11" i="67"/>
  <c r="CY11" i="67"/>
  <c r="DG11" i="67"/>
  <c r="DO11" i="67"/>
  <c r="EG11" i="67"/>
  <c r="EO11" i="67"/>
  <c r="FA11" i="67"/>
  <c r="AK11" i="67"/>
  <c r="BA11" i="67"/>
  <c r="DI11" i="67"/>
  <c r="DQ11" i="67"/>
  <c r="EU11" i="67"/>
  <c r="CM9" i="67"/>
  <c r="CM11" i="67" s="1"/>
  <c r="CE9" i="67"/>
  <c r="CE11" i="67" s="1"/>
  <c r="BU9" i="67"/>
  <c r="BU11" i="67" s="1"/>
  <c r="BY9" i="67"/>
  <c r="BY11" i="67" s="1"/>
  <c r="CC9" i="67"/>
  <c r="CC11" i="67" s="1"/>
  <c r="CG9" i="67"/>
  <c r="CG11" i="67" s="1"/>
  <c r="CK9" i="67"/>
  <c r="CK11" i="67" s="1"/>
  <c r="AN11" i="67"/>
  <c r="AR11" i="67"/>
  <c r="AV11" i="67"/>
  <c r="AZ11" i="67"/>
  <c r="BD11" i="67"/>
  <c r="CZ11" i="67"/>
  <c r="DD11" i="67"/>
  <c r="DH11" i="67"/>
  <c r="DL11" i="67"/>
  <c r="DP11" i="67"/>
  <c r="DT11" i="67"/>
  <c r="EH11" i="67"/>
  <c r="EL11" i="67"/>
  <c r="EP11" i="67"/>
  <c r="ET11" i="67"/>
  <c r="FB11" i="67"/>
  <c r="BR9" i="67"/>
  <c r="BR11" i="67" s="1"/>
  <c r="BV9" i="67"/>
  <c r="BV11" i="67" s="1"/>
  <c r="BZ9" i="67"/>
  <c r="BZ11" i="67" s="1"/>
  <c r="CD9" i="67"/>
  <c r="CD11" i="67" s="1"/>
  <c r="CH9" i="67"/>
  <c r="CH11" i="67" s="1"/>
  <c r="CL9" i="67"/>
  <c r="CL11" i="67" s="1"/>
  <c r="BX9" i="67"/>
  <c r="BX11" i="67" s="1"/>
  <c r="CF9" i="67"/>
  <c r="CF11" i="67" s="1"/>
  <c r="CN9" i="67"/>
  <c r="CN11" i="67" s="1"/>
  <c r="AP5" i="24" l="1"/>
  <c r="BT5" i="24"/>
  <c r="CB5" i="24"/>
  <c r="CJ5" i="24"/>
  <c r="AR5" i="24"/>
  <c r="AV5" i="24"/>
  <c r="AZ5" i="24"/>
  <c r="BS8" i="28"/>
  <c r="BR8" i="28"/>
  <c r="BQ8" i="28"/>
  <c r="BP8" i="28"/>
  <c r="BO8" i="28"/>
  <c r="BN8" i="28"/>
  <c r="BM8" i="28"/>
  <c r="BL8" i="28"/>
  <c r="BK8" i="28"/>
  <c r="BD8" i="28"/>
  <c r="BC8" i="28"/>
  <c r="BB8" i="28"/>
  <c r="BA8" i="28"/>
  <c r="AZ8" i="28"/>
  <c r="AY8" i="28"/>
  <c r="AX8" i="28"/>
  <c r="Z8" i="28"/>
  <c r="Y8" i="28"/>
  <c r="X8" i="28"/>
  <c r="W8" i="28"/>
  <c r="V8" i="28"/>
  <c r="U8" i="28"/>
  <c r="T8" i="28"/>
  <c r="S8" i="28"/>
  <c r="R8" i="28"/>
  <c r="AO8" i="28"/>
  <c r="AN8" i="28"/>
  <c r="AM8" i="28"/>
  <c r="AL8" i="28"/>
  <c r="AK8" i="28"/>
  <c r="AJ8" i="28"/>
  <c r="AI8" i="28"/>
  <c r="AH8" i="28"/>
  <c r="AG8" i="28"/>
  <c r="K8" i="28"/>
  <c r="J8" i="28"/>
  <c r="I8" i="28"/>
  <c r="H8" i="28"/>
  <c r="G8" i="28"/>
  <c r="F8" i="28"/>
  <c r="E8" i="28"/>
  <c r="D8" i="28"/>
  <c r="C8" i="28"/>
  <c r="CI5" i="24"/>
  <c r="CE5" i="24"/>
  <c r="CA5" i="24"/>
  <c r="BY5" i="24"/>
  <c r="BW5" i="24"/>
  <c r="BU5" i="24"/>
  <c r="BS5" i="24"/>
  <c r="BA5" i="24"/>
  <c r="AY5" i="24"/>
  <c r="AW5" i="24"/>
  <c r="AU5" i="24"/>
  <c r="AS5" i="24"/>
  <c r="AO5" i="24"/>
  <c r="AK5" i="24"/>
  <c r="BX5" i="24"/>
  <c r="AM5" i="24"/>
  <c r="AQ5" i="24"/>
  <c r="CC5" i="24"/>
  <c r="CG5" i="24"/>
  <c r="EL5" i="24" l="1"/>
  <c r="CY5" i="24"/>
  <c r="EI5" i="24"/>
  <c r="ET5" i="24"/>
  <c r="EH5" i="24"/>
  <c r="CD5" i="24"/>
  <c r="AX5" i="24"/>
  <c r="AT5" i="24"/>
  <c r="BZ5" i="24"/>
  <c r="BV5" i="24"/>
  <c r="EP5" i="24"/>
  <c r="EW5" i="24"/>
  <c r="AL5" i="24"/>
  <c r="CH5" i="24"/>
  <c r="BR5" i="24"/>
  <c r="AN5" i="24"/>
  <c r="CF5" i="24"/>
  <c r="EV5" i="24"/>
  <c r="ER5" i="24"/>
  <c r="EJ5" i="24"/>
  <c r="EF5" i="24"/>
  <c r="EQ5" i="24"/>
  <c r="EM5" i="24"/>
  <c r="EX5" i="24"/>
  <c r="EN5" i="24"/>
  <c r="EU5" i="24"/>
  <c r="AK5" i="55"/>
  <c r="ES5" i="24"/>
  <c r="EO5" i="24"/>
  <c r="EK5" i="24"/>
  <c r="AD5" i="24" l="1"/>
  <c r="D5" i="24"/>
  <c r="E5" i="24"/>
  <c r="D8" i="63"/>
  <c r="E8" i="63"/>
  <c r="J8" i="63" l="1"/>
  <c r="U8" i="63"/>
  <c r="T5" i="24"/>
  <c r="V8" i="63"/>
  <c r="W8" i="63"/>
  <c r="AD8" i="63"/>
  <c r="V5" i="24"/>
  <c r="J5" i="24"/>
  <c r="W5" i="24"/>
  <c r="T8" i="63"/>
  <c r="U5" i="24"/>
  <c r="AF5" i="24" l="1"/>
  <c r="S8" i="63"/>
  <c r="S5" i="24"/>
  <c r="AE8" i="63"/>
  <c r="AH5" i="24"/>
  <c r="AG8" i="63"/>
  <c r="AF8" i="63"/>
  <c r="AG5" i="24"/>
  <c r="X8" i="63"/>
  <c r="AE5" i="24"/>
  <c r="X5" i="24"/>
  <c r="AH8" i="63"/>
  <c r="F8" i="63" l="1"/>
  <c r="C8" i="63"/>
  <c r="M8" i="63"/>
  <c r="Z8" i="63"/>
  <c r="AA8" i="63"/>
  <c r="Y8" i="63"/>
  <c r="N8" i="63"/>
  <c r="H8" i="63"/>
  <c r="K8" i="63"/>
  <c r="AB5" i="24"/>
  <c r="M5" i="24"/>
  <c r="I8" i="63"/>
  <c r="H5" i="24"/>
  <c r="G5" i="24"/>
  <c r="K5" i="24"/>
  <c r="N5" i="24"/>
  <c r="F5" i="24"/>
  <c r="Y5" i="24"/>
  <c r="C5" i="24"/>
  <c r="I5" i="24"/>
  <c r="Z5" i="24"/>
  <c r="AC8" i="63"/>
  <c r="G8" i="63"/>
  <c r="AB8" i="63"/>
  <c r="AC5" i="24"/>
  <c r="AA5" i="24"/>
  <c r="L5" i="24"/>
  <c r="L8" i="63"/>
  <c r="Q5" i="24" l="1"/>
  <c r="Q8" i="63"/>
  <c r="P8" i="63"/>
  <c r="R5" i="24"/>
  <c r="P5" i="24"/>
  <c r="R8" i="63"/>
  <c r="O8" i="63"/>
  <c r="O5" i="24"/>
  <c r="D7" i="68" l="1"/>
  <c r="J7" i="68"/>
  <c r="H7" i="68"/>
  <c r="F9" i="67"/>
  <c r="F11" i="67" s="1"/>
  <c r="N7" i="68"/>
  <c r="V7" i="68"/>
  <c r="AA7" i="68" l="1"/>
  <c r="AA9" i="67"/>
  <c r="AA11" i="67" s="1"/>
  <c r="Z7" i="68"/>
  <c r="O7" i="68"/>
  <c r="F7" i="68"/>
  <c r="S9" i="67"/>
  <c r="S11" i="67" s="1"/>
  <c r="N9" i="67"/>
  <c r="N11" i="67" s="1"/>
  <c r="H9" i="67"/>
  <c r="H11" i="67" s="1"/>
  <c r="AE7" i="68"/>
  <c r="P9" i="67"/>
  <c r="P11" i="67" s="1"/>
  <c r="X7" i="68"/>
  <c r="AD9" i="67"/>
  <c r="AD11" i="67" s="1"/>
  <c r="E7" i="68"/>
  <c r="Q9" i="67"/>
  <c r="Q11" i="67" s="1"/>
  <c r="R7" i="68"/>
  <c r="E9" i="67"/>
  <c r="E11" i="67" s="1"/>
  <c r="C9" i="67"/>
  <c r="C11" i="67" s="1"/>
  <c r="I7" i="68"/>
  <c r="U7" i="68"/>
  <c r="C7" i="68"/>
  <c r="T7" i="68"/>
  <c r="K7" i="68"/>
  <c r="I9" i="67"/>
  <c r="I11" i="67" s="1"/>
  <c r="Y9" i="67"/>
  <c r="Y11" i="67" s="1"/>
  <c r="AB7" i="68"/>
  <c r="U9" i="67"/>
  <c r="U11" i="67" s="1"/>
  <c r="AH7" i="68"/>
  <c r="W9" i="67"/>
  <c r="W11" i="67"/>
  <c r="Z9" i="67"/>
  <c r="Z11" i="67" s="1"/>
  <c r="AC7" i="68"/>
  <c r="AF7" i="68"/>
  <c r="Y7" i="68"/>
  <c r="J9" i="67"/>
  <c r="J11" i="67" s="1"/>
  <c r="AG7" i="68"/>
  <c r="T9" i="67"/>
  <c r="T11" i="67" s="1"/>
  <c r="L9" i="67"/>
  <c r="L11" i="67" s="1"/>
  <c r="AB9" i="67"/>
  <c r="AB11" i="67" s="1"/>
  <c r="W7" i="68"/>
  <c r="P7" i="68"/>
  <c r="K9" i="67"/>
  <c r="K11" i="67" s="1"/>
  <c r="L7" i="68"/>
  <c r="V9" i="67"/>
  <c r="V11" i="67" s="1"/>
  <c r="M9" i="67"/>
  <c r="M11" i="67" s="1"/>
  <c r="AH9" i="67"/>
  <c r="AH11" i="67" s="1"/>
  <c r="AC9" i="67"/>
  <c r="AC11" i="67" s="1"/>
  <c r="AD7" i="68"/>
  <c r="G9" i="67"/>
  <c r="G11" i="67" s="1"/>
  <c r="R9" i="67"/>
  <c r="R11" i="67" s="1"/>
  <c r="X9" i="67"/>
  <c r="X11" i="67"/>
  <c r="AF9" i="67"/>
  <c r="AF11" i="67" s="1"/>
  <c r="O9" i="67"/>
  <c r="O11" i="67" s="1"/>
  <c r="Q7" i="68"/>
  <c r="G7" i="68"/>
  <c r="S7" i="68"/>
  <c r="AG9" i="67"/>
  <c r="AG11" i="67" s="1"/>
  <c r="D9" i="67"/>
  <c r="D11" i="67" s="1"/>
  <c r="AE9" i="67"/>
  <c r="AE11" i="67" s="1"/>
  <c r="M7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EF3" authorId="0" shapeId="0" xr:uid="{00000000-0006-0000-1800-000001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csak 2013Q1-től van adat Portfolióbefektetés/részvényre</t>
        </r>
      </text>
    </comment>
    <comment ref="DQ5" authorId="0" shapeId="0" xr:uid="{00000000-0006-0000-1800-000002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az állam és vállalatok 2016-hoz képest növelték kötvény tartozásukat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BK1" authorId="0" shapeId="0" xr:uid="{00000000-0006-0000-2200-000001000000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 csillag oka: nincs NKA-ra Q3-as adat</t>
        </r>
      </text>
    </comment>
  </commentList>
</comments>
</file>

<file path=xl/sharedStrings.xml><?xml version="1.0" encoding="utf-8"?>
<sst xmlns="http://schemas.openxmlformats.org/spreadsheetml/2006/main" count="690" uniqueCount="242">
  <si>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</si>
  <si>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</si>
  <si>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</si>
  <si>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</si>
  <si>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</si>
  <si>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</si>
  <si>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</si>
  <si>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</si>
  <si>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</si>
  <si>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</si>
  <si>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</si>
  <si>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</si>
  <si>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</si>
  <si>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</si>
  <si>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</si>
  <si>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</si>
  <si>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</si>
  <si>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</si>
  <si>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</si>
  <si>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</si>
  <si>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</si>
  <si>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</si>
  <si>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</si>
  <si>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</si>
  <si>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</si>
  <si>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</si>
  <si>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2008Q1</t>
  </si>
  <si>
    <t>2009Q1</t>
  </si>
  <si>
    <t>2010Q1</t>
  </si>
  <si>
    <t>2011Q1</t>
  </si>
  <si>
    <t>2012Q1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</si>
  <si>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</si>
  <si>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</si>
  <si>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</si>
  <si>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</si>
  <si>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</si>
  <si>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</si>
  <si>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</si>
  <si>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</si>
  <si>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</si>
  <si>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</si>
  <si>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</si>
  <si>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</si>
  <si>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</si>
  <si>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</si>
  <si>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</si>
  <si>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</si>
  <si>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</si>
  <si>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</si>
  <si>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</si>
  <si>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</si>
  <si>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</si>
  <si>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</si>
  <si>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</si>
  <si>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</si>
  <si>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Áru- és szolgáltatásegyenleg</t>
  </si>
  <si>
    <t>Jövedelemegyenleg</t>
  </si>
  <si>
    <t>Transzferegyenleg</t>
  </si>
  <si>
    <t>Nettó külső adósság</t>
  </si>
  <si>
    <t>Áruegyenleg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</si>
  <si>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</si>
  <si>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</si>
  <si>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</si>
  <si>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</si>
  <si>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</si>
  <si>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</si>
  <si>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</si>
  <si>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Beruházás</t>
  </si>
  <si>
    <t>Folyó fizetési mérleg</t>
  </si>
  <si>
    <t>Állam</t>
  </si>
  <si>
    <t>Románia</t>
  </si>
  <si>
    <t>Németország</t>
  </si>
  <si>
    <t>Tévedések és kihagyások egyenlege (NEO)</t>
  </si>
  <si>
    <t>Net errors and omission (NEO)</t>
  </si>
  <si>
    <t>Külső finanszírozási képesség (a folyó fizetési és tőkemérleg alapján)</t>
  </si>
  <si>
    <t>Net lending (from real economy's side)</t>
  </si>
  <si>
    <t>Külső finanszírozási képesség (a pénzügyi mérleg alapján)</t>
  </si>
  <si>
    <t>Net lending (from financing side)</t>
  </si>
  <si>
    <t>Adósság</t>
  </si>
  <si>
    <t>Debt</t>
  </si>
  <si>
    <t>Nem adósság</t>
  </si>
  <si>
    <t>Non-debt</t>
  </si>
  <si>
    <t>Derivatív</t>
  </si>
  <si>
    <t>Derivatives</t>
  </si>
  <si>
    <t>Finanszírozási igény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</si>
  <si>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</si>
  <si>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</si>
  <si>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</si>
  <si>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</si>
  <si>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</si>
  <si>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</si>
  <si>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</si>
  <si>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</si>
  <si>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2008.I.</t>
  </si>
  <si>
    <t>III.</t>
  </si>
  <si>
    <t>2009.I.</t>
  </si>
  <si>
    <t>2010.I.</t>
  </si>
  <si>
    <t>2011.I.</t>
  </si>
  <si>
    <t>2012.I.</t>
  </si>
  <si>
    <t>2013.I.</t>
  </si>
  <si>
    <t>2014.I.</t>
  </si>
  <si>
    <t>2015.I.</t>
  </si>
  <si>
    <t xml:space="preserve">IV. </t>
  </si>
  <si>
    <t>2016.I.</t>
  </si>
  <si>
    <t>2017.I.</t>
  </si>
  <si>
    <t>Szlovákia*</t>
  </si>
  <si>
    <t>Megtakarítás</t>
  </si>
  <si>
    <t>Slovakia*</t>
  </si>
  <si>
    <t>Régiós átlag*</t>
  </si>
  <si>
    <t>Region's average*</t>
  </si>
  <si>
    <t>Vállalatok banki hitelei</t>
  </si>
  <si>
    <t>Háztartások banki hitelei</t>
  </si>
  <si>
    <t>Q2</t>
  </si>
  <si>
    <t>Q3</t>
  </si>
  <si>
    <t>Q4</t>
  </si>
  <si>
    <t>Bruttó finanszírozási igény</t>
  </si>
  <si>
    <t>Adott évben lejáró rövid külső adósság</t>
  </si>
  <si>
    <t>Nettó finanszírozási igény</t>
  </si>
  <si>
    <t>Korrigált bruttó finanszírozási igény</t>
  </si>
  <si>
    <t>Háztartások fogyasztása (jobb tengely)</t>
  </si>
  <si>
    <t>Tőkejövedelem</t>
  </si>
  <si>
    <t>Kamat</t>
  </si>
  <si>
    <t>Munkabér</t>
  </si>
  <si>
    <t>Transzfer*</t>
  </si>
  <si>
    <t>Bruttó felhalmozás</t>
  </si>
  <si>
    <t>2018Q1</t>
  </si>
  <si>
    <t>2018Q2</t>
  </si>
  <si>
    <t>2018Q3</t>
  </si>
  <si>
    <t>2018Q4</t>
  </si>
  <si>
    <t>segéd</t>
  </si>
  <si>
    <t xml:space="preserve"> </t>
  </si>
  <si>
    <t>Külső fin. képesség (reálgazdasági)</t>
  </si>
  <si>
    <t>2018.I.</t>
  </si>
  <si>
    <t>Külső fin. képesség (pénzügyi mérleg alapján)</t>
  </si>
  <si>
    <t>Gross capital formation</t>
  </si>
  <si>
    <t>Gross savings</t>
  </si>
  <si>
    <t>Current account</t>
  </si>
  <si>
    <t>Balance of goods and services</t>
  </si>
  <si>
    <t>Income balance</t>
  </si>
  <si>
    <t>Transfer balance</t>
  </si>
  <si>
    <t>Net lending (real economy's side)</t>
  </si>
  <si>
    <t>Balance of goods</t>
  </si>
  <si>
    <t>Balance of services</t>
  </si>
  <si>
    <t>Households' consumption (r.h.s)</t>
  </si>
  <si>
    <t>Investment</t>
  </si>
  <si>
    <t>Compensation of employees</t>
  </si>
  <si>
    <t>Profit balance</t>
  </si>
  <si>
    <t>Net interest payment</t>
  </si>
  <si>
    <t>Interest paid on intercompany loans</t>
  </si>
  <si>
    <t>2019Q3</t>
  </si>
  <si>
    <t>Czechia</t>
  </si>
  <si>
    <t>Bulgária</t>
  </si>
  <si>
    <t>Dánia</t>
  </si>
  <si>
    <t>Észtország</t>
  </si>
  <si>
    <t>Írország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</si>
  <si>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</si>
  <si>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</si>
  <si>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</si>
  <si>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</si>
  <si>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</si>
  <si>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</si>
  <si>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</si>
  <si>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</si>
  <si>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Portugália</t>
  </si>
  <si>
    <t>Szlovénia</t>
  </si>
  <si>
    <t>Finnország</t>
  </si>
  <si>
    <t>Svédország</t>
  </si>
  <si>
    <t>2019Q1</t>
  </si>
  <si>
    <t>2019Q2</t>
  </si>
  <si>
    <t>2019Q4</t>
  </si>
  <si>
    <t>2019.I.</t>
  </si>
  <si>
    <t>Szolgáltatásegyenleg</t>
  </si>
  <si>
    <t>Romania**</t>
  </si>
  <si>
    <t>Románia**</t>
  </si>
  <si>
    <t>EU-transzfer felhasználás</t>
  </si>
  <si>
    <t>Absorption of EU funds</t>
  </si>
  <si>
    <t>Profit</t>
  </si>
  <si>
    <t>Interest</t>
  </si>
  <si>
    <t>Gross financing need</t>
  </si>
  <si>
    <t>Maturing debt, given year</t>
  </si>
  <si>
    <t>Net borrowing</t>
  </si>
  <si>
    <t>Adjusted gross financing need</t>
  </si>
  <si>
    <t>Households' bank loans</t>
  </si>
  <si>
    <t>Corporations' bank loans</t>
  </si>
  <si>
    <t>2020*</t>
  </si>
  <si>
    <t>2020Q3</t>
  </si>
  <si>
    <t>2020 III.</t>
  </si>
  <si>
    <t>2020 Q3</t>
  </si>
  <si>
    <t>2020. III.</t>
  </si>
  <si>
    <t>2020Q4</t>
  </si>
  <si>
    <t>2020Q1</t>
  </si>
  <si>
    <t>2020.I.</t>
  </si>
  <si>
    <t>GNI-GDP</t>
  </si>
  <si>
    <t>2020Q2</t>
  </si>
  <si>
    <t>csak Q3-ig a magyar is!</t>
  </si>
  <si>
    <t>Hungary*</t>
  </si>
  <si>
    <t>Magyarország*</t>
  </si>
  <si>
    <t>Átlagos GDP-növekedés</t>
  </si>
  <si>
    <t>Lengyelo.</t>
  </si>
  <si>
    <t>Spanyolo.</t>
  </si>
  <si>
    <t>Horváto.</t>
  </si>
  <si>
    <t>Franciao.</t>
  </si>
  <si>
    <t>Görögo.</t>
  </si>
  <si>
    <t>Nettó turizmus</t>
  </si>
  <si>
    <t>Nettó szállítás</t>
  </si>
  <si>
    <t>Turizmus</t>
  </si>
  <si>
    <t>Szállítás</t>
  </si>
  <si>
    <t>Telekommunikáció, IT</t>
  </si>
  <si>
    <t>Egyéb tételek</t>
  </si>
  <si>
    <t>Turizmus export</t>
  </si>
  <si>
    <t>Szállítás export</t>
  </si>
  <si>
    <t>Egyéb export</t>
  </si>
  <si>
    <t>Szolgáltatásexport összes</t>
  </si>
  <si>
    <t>Turimzus import</t>
  </si>
  <si>
    <t>Szállítás import</t>
  </si>
  <si>
    <t>Egyéb import</t>
  </si>
  <si>
    <t>Szolgáltatásimport összes</t>
  </si>
  <si>
    <t>GDP-növekedés*</t>
  </si>
  <si>
    <t>GDP-arányos nettó finanszírozási képesség</t>
  </si>
  <si>
    <t>Folyó transzfer</t>
  </si>
  <si>
    <t>Németo.</t>
  </si>
  <si>
    <t>Magyaro.</t>
  </si>
  <si>
    <t>Olaszo.</t>
  </si>
  <si>
    <t>UK</t>
  </si>
  <si>
    <t>GDP-growth</t>
  </si>
  <si>
    <t>Cypus</t>
  </si>
  <si>
    <t>Egyesült Kir.</t>
  </si>
  <si>
    <t>Travel</t>
  </si>
  <si>
    <t>Transport</t>
  </si>
  <si>
    <t>Bérmunka</t>
  </si>
  <si>
    <t>Manufacturing services on physical inputs owned by others</t>
  </si>
  <si>
    <t>Telecommunications, IT</t>
  </si>
  <si>
    <t>Other services</t>
  </si>
  <si>
    <t>Travel export</t>
  </si>
  <si>
    <t>Travel import</t>
  </si>
  <si>
    <t>Transport export</t>
  </si>
  <si>
    <t>Export of services</t>
  </si>
  <si>
    <t>Import of services</t>
  </si>
  <si>
    <t>Transport import</t>
  </si>
  <si>
    <t>Net lending as a percentage of GDP</t>
  </si>
  <si>
    <t>Average GDP growth</t>
  </si>
  <si>
    <t>Transfers*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</si>
</sst>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_-* #,##0.0\ _H_U_F_-;\-* #,##0.0\ _H_U_F_-;_-* &quot;-&quot;??\ _H_U_F_-;_-@_-"/>
    <numFmt numFmtId="172" formatCode="0.0000"/>
  </numFmts>
  <fonts count="78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9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8" fillId="0" borderId="0"/>
    <xf numFmtId="0" fontId="16" fillId="0" borderId="4">
      <alignment horizontal="right" vertical="center"/>
    </xf>
    <xf numFmtId="0" fontId="17" fillId="0" borderId="0"/>
    <xf numFmtId="0" fontId="15" fillId="0" borderId="0"/>
    <xf numFmtId="0" fontId="14" fillId="6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8" fillId="0" borderId="0"/>
    <xf numFmtId="0" fontId="12" fillId="0" borderId="0"/>
    <xf numFmtId="0" fontId="5" fillId="0" borderId="0"/>
    <xf numFmtId="0" fontId="17" fillId="0" borderId="0"/>
    <xf numFmtId="0" fontId="8" fillId="0" borderId="0"/>
    <xf numFmtId="0" fontId="24" fillId="0" borderId="7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8" fillId="0" borderId="0"/>
    <xf numFmtId="0" fontId="25" fillId="0" borderId="5">
      <alignment horizontal="center" vertical="center"/>
    </xf>
    <xf numFmtId="165" fontId="25" fillId="0" borderId="0" applyBorder="0"/>
    <xf numFmtId="165" fontId="25" fillId="0" borderId="6"/>
    <xf numFmtId="0" fontId="15" fillId="0" borderId="0"/>
    <xf numFmtId="9" fontId="15" fillId="0" borderId="0" applyFont="0" applyFill="0" applyBorder="0" applyAlignment="0" applyProtection="0"/>
    <xf numFmtId="0" fontId="25" fillId="0" borderId="2">
      <alignment horizontal="center" vertical="center"/>
    </xf>
    <xf numFmtId="0" fontId="22" fillId="0" borderId="8" applyNumberFormat="0" applyFill="0" applyProtection="0">
      <alignment horizontal="left" vertical="center" wrapText="1"/>
    </xf>
    <xf numFmtId="167" fontId="22" fillId="0" borderId="8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167" fontId="22" fillId="0" borderId="0" applyFill="0" applyBorder="0" applyProtection="0">
      <alignment horizontal="right" vertical="center" wrapText="1"/>
    </xf>
    <xf numFmtId="0" fontId="22" fillId="0" borderId="9" applyNumberFormat="0" applyFill="0" applyProtection="0">
      <alignment horizontal="left" vertical="center" wrapText="1"/>
    </xf>
    <xf numFmtId="0" fontId="22" fillId="0" borderId="9" applyNumberFormat="0" applyFill="0" applyProtection="0">
      <alignment horizontal="left" vertical="center" wrapText="1"/>
    </xf>
    <xf numFmtId="167" fontId="22" fillId="0" borderId="9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10" applyNumberFormat="0" applyFont="0" applyFill="0" applyProtection="0">
      <alignment horizontal="center" vertical="center" wrapText="1"/>
    </xf>
    <xf numFmtId="0" fontId="26" fillId="0" borderId="10" applyNumberFormat="0" applyFill="0" applyProtection="0">
      <alignment horizontal="center" vertical="center" wrapText="1"/>
    </xf>
    <xf numFmtId="0" fontId="26" fillId="0" borderId="10" applyNumberFormat="0" applyFill="0" applyProtection="0">
      <alignment horizontal="center" vertical="center" wrapText="1"/>
    </xf>
    <xf numFmtId="0" fontId="22" fillId="0" borderId="8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>
      <alignment horizontal="left" wrapText="1"/>
    </xf>
    <xf numFmtId="0" fontId="22" fillId="0" borderId="0"/>
    <xf numFmtId="0" fontId="1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8" fillId="0" borderId="0"/>
    <xf numFmtId="0" fontId="15" fillId="3" borderId="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11" applyNumberFormat="0" applyAlignment="0" applyProtection="0"/>
    <xf numFmtId="0" fontId="35" fillId="34" borderId="12" applyNumberFormat="0" applyAlignment="0" applyProtection="0"/>
    <xf numFmtId="168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168" fontId="43" fillId="36" borderId="0" applyNumberFormat="0" applyBorder="0">
      <alignment horizontal="left"/>
      <protection locked="0"/>
    </xf>
    <xf numFmtId="0" fontId="44" fillId="22" borderId="11" applyNumberFormat="0" applyAlignment="0" applyProtection="0"/>
    <xf numFmtId="0" fontId="15" fillId="3" borderId="3" applyNumberFormat="0" applyFont="0" applyAlignment="0" applyProtection="0"/>
    <xf numFmtId="168" fontId="36" fillId="37" borderId="0" applyNumberFormat="0" applyBorder="0">
      <alignment horizontal="right"/>
      <protection locked="0"/>
    </xf>
    <xf numFmtId="0" fontId="45" fillId="0" borderId="16" applyNumberFormat="0" applyFill="0" applyAlignment="0" applyProtection="0"/>
    <xf numFmtId="168" fontId="46" fillId="37" borderId="0" applyNumberFormat="0" applyBorder="0">
      <alignment horizontal="right"/>
      <protection locked="0"/>
    </xf>
    <xf numFmtId="168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5" fillId="0" borderId="0"/>
    <xf numFmtId="0" fontId="49" fillId="22" borderId="17" applyNumberFormat="0" applyAlignment="0" applyProtection="0"/>
    <xf numFmtId="0" fontId="50" fillId="0" borderId="0" applyNumberFormat="0" applyFill="0" applyBorder="0" applyAlignment="0" applyProtection="0"/>
    <xf numFmtId="168" fontId="51" fillId="39" borderId="0" applyNumberFormat="0" applyBorder="0">
      <alignment horizontal="center"/>
      <protection locked="0"/>
    </xf>
    <xf numFmtId="168" fontId="52" fillId="37" borderId="0" applyNumberFormat="0" applyBorder="0">
      <alignment horizontal="left"/>
      <protection locked="0"/>
    </xf>
    <xf numFmtId="168" fontId="53" fillId="35" borderId="0" applyNumberFormat="0" applyBorder="0">
      <alignment horizontal="center"/>
      <protection locked="0"/>
    </xf>
    <xf numFmtId="168" fontId="53" fillId="37" borderId="0" applyNumberFormat="0" applyBorder="0">
      <alignment horizontal="left"/>
      <protection locked="0"/>
    </xf>
    <xf numFmtId="168" fontId="54" fillId="35" borderId="0" applyNumberFormat="0" applyBorder="0">
      <protection locked="0"/>
    </xf>
    <xf numFmtId="168" fontId="52" fillId="40" borderId="0" applyNumberFormat="0" applyBorder="0">
      <alignment horizontal="left"/>
      <protection locked="0"/>
    </xf>
    <xf numFmtId="168" fontId="55" fillId="35" borderId="0" applyNumberFormat="0" applyBorder="0">
      <protection locked="0"/>
    </xf>
    <xf numFmtId="168" fontId="52" fillId="41" borderId="0" applyNumberFormat="0" applyBorder="0">
      <alignment horizontal="right"/>
      <protection locked="0"/>
    </xf>
    <xf numFmtId="168" fontId="52" fillId="36" borderId="0" applyNumberFormat="0" applyBorder="0">
      <protection locked="0"/>
    </xf>
    <xf numFmtId="168" fontId="56" fillId="42" borderId="0" applyNumberFormat="0" applyBorder="0">
      <protection locked="0"/>
    </xf>
    <xf numFmtId="168" fontId="57" fillId="42" borderId="0" applyNumberFormat="0" applyBorder="0">
      <protection locked="0"/>
    </xf>
    <xf numFmtId="168" fontId="52" fillId="37" borderId="0" applyNumberFormat="0" applyBorder="0">
      <protection locked="0"/>
    </xf>
    <xf numFmtId="168" fontId="52" fillId="37" borderId="0" applyNumberFormat="0" applyBorder="0">
      <protection locked="0"/>
    </xf>
    <xf numFmtId="168" fontId="52" fillId="37" borderId="0" applyNumberFormat="0" applyBorder="0">
      <protection locked="0"/>
    </xf>
    <xf numFmtId="168" fontId="52" fillId="43" borderId="0" applyNumberFormat="0" applyBorder="0">
      <alignment vertical="top"/>
      <protection locked="0"/>
    </xf>
    <xf numFmtId="168" fontId="58" fillId="44" borderId="0" applyNumberFormat="0" applyBorder="0">
      <protection locked="0"/>
    </xf>
    <xf numFmtId="169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8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35" fillId="45" borderId="0"/>
    <xf numFmtId="0" fontId="15" fillId="0" borderId="0"/>
    <xf numFmtId="0" fontId="9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61" fillId="0" borderId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70" fontId="8" fillId="0" borderId="0" applyFont="0" applyFill="0" applyBorder="0" applyAlignment="0" applyProtection="0"/>
    <xf numFmtId="0" fontId="11" fillId="3" borderId="3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5" fillId="0" borderId="0"/>
    <xf numFmtId="0" fontId="8" fillId="0" borderId="0" applyNumberFormat="0" applyFill="0" applyBorder="0" applyAlignment="0" applyProtection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3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66" fillId="0" borderId="0"/>
    <xf numFmtId="0" fontId="67" fillId="0" borderId="0"/>
    <xf numFmtId="0" fontId="8" fillId="0" borderId="0"/>
    <xf numFmtId="0" fontId="2" fillId="0" borderId="0"/>
    <xf numFmtId="0" fontId="72" fillId="0" borderId="0"/>
    <xf numFmtId="0" fontId="74" fillId="0" borderId="0"/>
    <xf numFmtId="0" fontId="1" fillId="0" borderId="0"/>
  </cellStyleXfs>
  <cellXfs count="78">
    <xf numFmtId="0" fontId="0" fillId="0" borderId="0" xfId="0"/>
    <xf numFmtId="0" fontId="69" fillId="0" borderId="0" xfId="0" applyFont="1"/>
    <xf numFmtId="2" fontId="69" fillId="0" borderId="0" xfId="0" applyNumberFormat="1" applyFont="1"/>
    <xf numFmtId="165" fontId="69" fillId="0" borderId="0" xfId="0" applyNumberFormat="1" applyFont="1"/>
    <xf numFmtId="0" fontId="69" fillId="0" borderId="0" xfId="2" applyFont="1"/>
    <xf numFmtId="0" fontId="69" fillId="0" borderId="0" xfId="3" applyFont="1"/>
    <xf numFmtId="0" fontId="69" fillId="0" borderId="1" xfId="2" applyFont="1" applyBorder="1"/>
    <xf numFmtId="0" fontId="70" fillId="0" borderId="0" xfId="2" applyFont="1"/>
    <xf numFmtId="0" fontId="71" fillId="0" borderId="0" xfId="2" applyFont="1"/>
    <xf numFmtId="165" fontId="69" fillId="0" borderId="0" xfId="2" applyNumberFormat="1" applyFont="1"/>
    <xf numFmtId="165" fontId="70" fillId="0" borderId="0" xfId="2" applyNumberFormat="1" applyFont="1"/>
    <xf numFmtId="166" fontId="68" fillId="0" borderId="0" xfId="0" applyNumberFormat="1" applyFont="1"/>
    <xf numFmtId="2" fontId="69" fillId="0" borderId="0" xfId="2" applyNumberFormat="1" applyFont="1"/>
    <xf numFmtId="0" fontId="68" fillId="0" borderId="0" xfId="4" applyFont="1"/>
    <xf numFmtId="165" fontId="69" fillId="0" borderId="0" xfId="3" applyNumberFormat="1" applyFont="1"/>
    <xf numFmtId="1" fontId="69" fillId="0" borderId="0" xfId="3" applyNumberFormat="1" applyFont="1"/>
    <xf numFmtId="0" fontId="68" fillId="0" borderId="0" xfId="12" applyFont="1"/>
    <xf numFmtId="0" fontId="68" fillId="0" borderId="0" xfId="432" applyFont="1"/>
    <xf numFmtId="165" fontId="68" fillId="0" borderId="0" xfId="432" applyNumberFormat="1" applyFont="1"/>
    <xf numFmtId="1" fontId="68" fillId="0" borderId="0" xfId="432" applyNumberFormat="1" applyFont="1"/>
    <xf numFmtId="0" fontId="71" fillId="0" borderId="0" xfId="14" applyFont="1"/>
    <xf numFmtId="164" fontId="69" fillId="0" borderId="0" xfId="3" applyNumberFormat="1" applyFont="1"/>
    <xf numFmtId="2" fontId="69" fillId="0" borderId="0" xfId="3" applyNumberFormat="1" applyFont="1"/>
    <xf numFmtId="3" fontId="69" fillId="0" borderId="0" xfId="0" applyNumberFormat="1" applyFont="1"/>
    <xf numFmtId="0" fontId="69" fillId="46" borderId="0" xfId="3" applyFont="1" applyFill="1"/>
    <xf numFmtId="1" fontId="69" fillId="46" borderId="0" xfId="3" applyNumberFormat="1" applyFont="1" applyFill="1"/>
    <xf numFmtId="165" fontId="71" fillId="46" borderId="0" xfId="3" applyNumberFormat="1" applyFont="1" applyFill="1"/>
    <xf numFmtId="165" fontId="69" fillId="46" borderId="0" xfId="3" applyNumberFormat="1" applyFont="1" applyFill="1"/>
    <xf numFmtId="166" fontId="69" fillId="46" borderId="0" xfId="3" applyNumberFormat="1" applyFont="1" applyFill="1"/>
    <xf numFmtId="0" fontId="69" fillId="46" borderId="0" xfId="2" applyFont="1" applyFill="1"/>
    <xf numFmtId="165" fontId="69" fillId="46" borderId="0" xfId="2" applyNumberFormat="1" applyFont="1" applyFill="1"/>
    <xf numFmtId="0" fontId="68" fillId="46" borderId="0" xfId="432" applyFont="1" applyFill="1"/>
    <xf numFmtId="165" fontId="68" fillId="46" borderId="0" xfId="432" applyNumberFormat="1" applyFont="1" applyFill="1"/>
    <xf numFmtId="2" fontId="68" fillId="46" borderId="0" xfId="432" applyNumberFormat="1" applyFont="1" applyFill="1"/>
    <xf numFmtId="171" fontId="69" fillId="0" borderId="0" xfId="429" applyNumberFormat="1" applyFont="1"/>
    <xf numFmtId="171" fontId="69" fillId="0" borderId="0" xfId="3" applyNumberFormat="1" applyFont="1"/>
    <xf numFmtId="0" fontId="69" fillId="0" borderId="0" xfId="3" applyFont="1" applyAlignment="1">
      <alignment horizontal="right"/>
    </xf>
    <xf numFmtId="165" fontId="69" fillId="0" borderId="0" xfId="3" applyNumberFormat="1" applyFont="1" applyAlignment="1">
      <alignment horizontal="right"/>
    </xf>
    <xf numFmtId="0" fontId="69" fillId="0" borderId="0" xfId="435" applyFont="1"/>
    <xf numFmtId="166" fontId="69" fillId="0" borderId="0" xfId="3" applyNumberFormat="1" applyFont="1"/>
    <xf numFmtId="1" fontId="69" fillId="0" borderId="0" xfId="2" applyNumberFormat="1" applyFont="1"/>
    <xf numFmtId="0" fontId="70" fillId="0" borderId="0" xfId="0" applyFont="1"/>
    <xf numFmtId="165" fontId="69" fillId="0" borderId="0" xfId="435" applyNumberFormat="1" applyFont="1"/>
    <xf numFmtId="172" fontId="69" fillId="46" borderId="0" xfId="3" applyNumberFormat="1" applyFont="1" applyFill="1"/>
    <xf numFmtId="0" fontId="69" fillId="2" borderId="0" xfId="2" applyFont="1" applyFill="1"/>
    <xf numFmtId="0" fontId="69" fillId="0" borderId="0" xfId="2" applyFont="1" applyFill="1"/>
    <xf numFmtId="0" fontId="69" fillId="0" borderId="0" xfId="0" applyFont="1" applyFill="1"/>
    <xf numFmtId="0" fontId="74" fillId="0" borderId="0" xfId="437"/>
    <xf numFmtId="165" fontId="74" fillId="0" borderId="0" xfId="437" applyNumberFormat="1"/>
    <xf numFmtId="0" fontId="1" fillId="0" borderId="0" xfId="438"/>
    <xf numFmtId="165" fontId="1" fillId="0" borderId="0" xfId="438" applyNumberFormat="1"/>
    <xf numFmtId="165" fontId="69" fillId="0" borderId="0" xfId="0" applyNumberFormat="1" applyFont="1" applyFill="1"/>
    <xf numFmtId="165" fontId="69" fillId="0" borderId="0" xfId="2" applyNumberFormat="1" applyFont="1" applyFill="1"/>
    <xf numFmtId="0" fontId="70" fillId="0" borderId="0" xfId="2" applyFont="1" applyFill="1"/>
    <xf numFmtId="0" fontId="71" fillId="0" borderId="0" xfId="2" applyFont="1" applyFill="1"/>
    <xf numFmtId="0" fontId="69" fillId="0" borderId="0" xfId="3" applyFont="1" applyFill="1"/>
    <xf numFmtId="165" fontId="70" fillId="0" borderId="0" xfId="2" applyNumberFormat="1" applyFont="1" applyFill="1"/>
    <xf numFmtId="0" fontId="12" fillId="0" borderId="0" xfId="437" applyFont="1" applyFill="1"/>
    <xf numFmtId="0" fontId="8" fillId="0" borderId="0" xfId="437" applyFont="1" applyFill="1"/>
    <xf numFmtId="165" fontId="12" fillId="0" borderId="0" xfId="437" applyNumberFormat="1" applyFont="1" applyFill="1"/>
    <xf numFmtId="0" fontId="12" fillId="0" borderId="0" xfId="437" applyFont="1" applyFill="1" applyBorder="1"/>
    <xf numFmtId="0" fontId="8" fillId="0" borderId="0" xfId="437" applyFont="1" applyFill="1" applyBorder="1"/>
    <xf numFmtId="165" fontId="12" fillId="0" borderId="0" xfId="437" applyNumberFormat="1" applyFont="1" applyFill="1" applyBorder="1"/>
    <xf numFmtId="165" fontId="75" fillId="0" borderId="0" xfId="437" applyNumberFormat="1" applyFont="1" applyFill="1" applyBorder="1"/>
    <xf numFmtId="0" fontId="75" fillId="0" borderId="0" xfId="437" applyFont="1" applyFill="1" applyBorder="1"/>
    <xf numFmtId="0" fontId="76" fillId="0" borderId="0" xfId="437" applyFont="1" applyFill="1" applyBorder="1"/>
    <xf numFmtId="1" fontId="68" fillId="0" borderId="0" xfId="4" applyNumberFormat="1" applyFont="1"/>
    <xf numFmtId="1" fontId="71" fillId="46" borderId="0" xfId="3" applyNumberFormat="1" applyFont="1" applyFill="1"/>
    <xf numFmtId="0" fontId="71" fillId="46" borderId="0" xfId="3" applyFont="1" applyFill="1"/>
    <xf numFmtId="165" fontId="69" fillId="0" borderId="0" xfId="3" applyNumberFormat="1" applyFont="1" applyFill="1"/>
    <xf numFmtId="1" fontId="69" fillId="0" borderId="0" xfId="3" applyNumberFormat="1" applyFont="1" applyFill="1"/>
    <xf numFmtId="164" fontId="69" fillId="0" borderId="0" xfId="3" applyNumberFormat="1" applyFont="1" applyFill="1"/>
    <xf numFmtId="2" fontId="70" fillId="0" borderId="0" xfId="3" applyNumberFormat="1" applyFont="1" applyFill="1"/>
    <xf numFmtId="0" fontId="71" fillId="0" borderId="0" xfId="0" applyFont="1" applyFill="1"/>
    <xf numFmtId="165" fontId="71" fillId="0" borderId="0" xfId="3" applyNumberFormat="1" applyFont="1" applyFill="1"/>
    <xf numFmtId="0" fontId="71" fillId="0" borderId="0" xfId="3" applyFont="1" applyFill="1"/>
    <xf numFmtId="0" fontId="77" fillId="0" borderId="0" xfId="0" applyFont="1" applyFill="1"/>
    <xf numFmtId="165" fontId="71" fillId="0" borderId="0" xfId="0" applyNumberFormat="1" applyFont="1" applyFill="1"/>
  </cellXfs>
  <cellStyles count="439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" xfId="429" builtinId="3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a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ál 19" xfId="436" xr:uid="{E8DA1D82-4C84-40AA-9267-C980F8ECA2AD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ál 20" xfId="437" xr:uid="{16A8C59B-8729-41D0-A1B9-4997B25CE420}"/>
    <cellStyle name="Normal 20 2" xfId="140" xr:uid="{00000000-0005-0000-0000-0000C4000000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ál 22" xfId="438" xr:uid="{36B2DEF0-59C9-4FE2-869A-3C5D613C234C}"/>
    <cellStyle name="Normal 23" xfId="144" xr:uid="{00000000-0005-0000-0000-0000CA000000}"/>
    <cellStyle name="Normal 24" xfId="145" xr:uid="{00000000-0005-0000-0000-0000CB000000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39336917504767E-2"/>
          <c:y val="8.2725876843217E-2"/>
          <c:w val="0.89363886150657923"/>
          <c:h val="0.607095933159331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'45. ábra'!$E$5</c:f>
              <c:strCache>
                <c:ptCount val="1"/>
                <c:pt idx="0">
                  <c:v>GDP-arányos nettó finanszírozási képesség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cat>
            <c:strRef>
              <c:f>'45. ábra'!$C$6:$C$32</c:f>
              <c:strCache>
                <c:ptCount val="27"/>
                <c:pt idx="0">
                  <c:v>Írország</c:v>
                </c:pt>
                <c:pt idx="1">
                  <c:v>Ciprus</c:v>
                </c:pt>
                <c:pt idx="2">
                  <c:v>Görögo.</c:v>
                </c:pt>
                <c:pt idx="3">
                  <c:v>Románia</c:v>
                </c:pt>
                <c:pt idx="4">
                  <c:v>Franciao.</c:v>
                </c:pt>
                <c:pt idx="5">
                  <c:v>Málta</c:v>
                </c:pt>
                <c:pt idx="6">
                  <c:v>Belgium</c:v>
                </c:pt>
                <c:pt idx="7">
                  <c:v>Portugália</c:v>
                </c:pt>
                <c:pt idx="8">
                  <c:v>Szlovákia</c:v>
                </c:pt>
                <c:pt idx="9">
                  <c:v>Finnország</c:v>
                </c:pt>
                <c:pt idx="10">
                  <c:v>Horváto.</c:v>
                </c:pt>
                <c:pt idx="11">
                  <c:v>Spanyolo.</c:v>
                </c:pt>
                <c:pt idx="12">
                  <c:v>Magyarország</c:v>
                </c:pt>
                <c:pt idx="13">
                  <c:v>Bulgária</c:v>
                </c:pt>
                <c:pt idx="14">
                  <c:v>Ausztria</c:v>
                </c:pt>
                <c:pt idx="15">
                  <c:v>Olaszország</c:v>
                </c:pt>
                <c:pt idx="16">
                  <c:v>Lettország</c:v>
                </c:pt>
                <c:pt idx="17">
                  <c:v>Csehország</c:v>
                </c:pt>
                <c:pt idx="18">
                  <c:v>Észtország</c:v>
                </c:pt>
                <c:pt idx="19">
                  <c:v>Lengyelo.</c:v>
                </c:pt>
                <c:pt idx="20">
                  <c:v>Svédország</c:v>
                </c:pt>
                <c:pt idx="21">
                  <c:v>Luxemburg</c:v>
                </c:pt>
                <c:pt idx="22">
                  <c:v>Szlovénia</c:v>
                </c:pt>
                <c:pt idx="23">
                  <c:v>Németország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Litvánia</c:v>
                </c:pt>
              </c:strCache>
            </c:strRef>
          </c:cat>
          <c:val>
            <c:numRef>
              <c:f>'45. ábra'!$E$6:$E$32</c:f>
              <c:numCache>
                <c:formatCode>0.0</c:formatCode>
                <c:ptCount val="27"/>
                <c:pt idx="0">
                  <c:v>-10.770955487721686</c:v>
                </c:pt>
                <c:pt idx="1">
                  <c:v>-9.9376195781447603</c:v>
                </c:pt>
                <c:pt idx="2">
                  <c:v>-5.5163763725861417</c:v>
                </c:pt>
                <c:pt idx="3">
                  <c:v>-3.0034067217328797</c:v>
                </c:pt>
                <c:pt idx="4">
                  <c:v>-1.6853382278611069</c:v>
                </c:pt>
                <c:pt idx="5">
                  <c:v>-1.4278237041826383</c:v>
                </c:pt>
                <c:pt idx="6">
                  <c:v>-0.50337230858547755</c:v>
                </c:pt>
                <c:pt idx="7">
                  <c:v>-6.108753403797397E-2</c:v>
                </c:pt>
                <c:pt idx="8">
                  <c:v>-1.7105169379553739E-2</c:v>
                </c:pt>
                <c:pt idx="9">
                  <c:v>0.40470996487740779</c:v>
                </c:pt>
                <c:pt idx="10">
                  <c:v>0.684219660443526</c:v>
                </c:pt>
                <c:pt idx="11">
                  <c:v>1.3192250871663564</c:v>
                </c:pt>
                <c:pt idx="12">
                  <c:v>1.7117878888155267</c:v>
                </c:pt>
                <c:pt idx="13">
                  <c:v>2.4752475247524752</c:v>
                </c:pt>
                <c:pt idx="14">
                  <c:v>3.3045201809891012</c:v>
                </c:pt>
                <c:pt idx="15">
                  <c:v>3.3464576575310332</c:v>
                </c:pt>
                <c:pt idx="16">
                  <c:v>3.4149756024628601</c:v>
                </c:pt>
                <c:pt idx="17">
                  <c:v>3.6764369402038177</c:v>
                </c:pt>
                <c:pt idx="18">
                  <c:v>4.128638449546588</c:v>
                </c:pt>
                <c:pt idx="19">
                  <c:v>5.1248681184621994</c:v>
                </c:pt>
                <c:pt idx="20">
                  <c:v>5.2307716627744725</c:v>
                </c:pt>
                <c:pt idx="21">
                  <c:v>5.4245896855504636</c:v>
                </c:pt>
                <c:pt idx="22">
                  <c:v>6.069511064791282</c:v>
                </c:pt>
                <c:pt idx="23">
                  <c:v>6.8716913641805935</c:v>
                </c:pt>
                <c:pt idx="24">
                  <c:v>7.9873107191421298</c:v>
                </c:pt>
                <c:pt idx="25">
                  <c:v>8.8002092665532707</c:v>
                </c:pt>
                <c:pt idx="26">
                  <c:v>9.4859764234191584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05F-A207-0DEE00E3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1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'45. ábra'!$D$5</c:f>
              <c:strCache>
                <c:ptCount val="1"/>
                <c:pt idx="0">
                  <c:v>GDP-növekedés*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'45. ábra'!$C$6:$C$32</c:f>
              <c:strCache>
                <c:ptCount val="27"/>
                <c:pt idx="0">
                  <c:v>Írország</c:v>
                </c:pt>
                <c:pt idx="1">
                  <c:v>Ciprus</c:v>
                </c:pt>
                <c:pt idx="2">
                  <c:v>Görögo.</c:v>
                </c:pt>
                <c:pt idx="3">
                  <c:v>Románia</c:v>
                </c:pt>
                <c:pt idx="4">
                  <c:v>Franciao.</c:v>
                </c:pt>
                <c:pt idx="5">
                  <c:v>Málta</c:v>
                </c:pt>
                <c:pt idx="6">
                  <c:v>Belgium</c:v>
                </c:pt>
                <c:pt idx="7">
                  <c:v>Portugália</c:v>
                </c:pt>
                <c:pt idx="8">
                  <c:v>Szlovákia</c:v>
                </c:pt>
                <c:pt idx="9">
                  <c:v>Finnország</c:v>
                </c:pt>
                <c:pt idx="10">
                  <c:v>Horváto.</c:v>
                </c:pt>
                <c:pt idx="11">
                  <c:v>Spanyolo.</c:v>
                </c:pt>
                <c:pt idx="12">
                  <c:v>Magyarország</c:v>
                </c:pt>
                <c:pt idx="13">
                  <c:v>Bulgária</c:v>
                </c:pt>
                <c:pt idx="14">
                  <c:v>Ausztria</c:v>
                </c:pt>
                <c:pt idx="15">
                  <c:v>Olaszország</c:v>
                </c:pt>
                <c:pt idx="16">
                  <c:v>Lettország</c:v>
                </c:pt>
                <c:pt idx="17">
                  <c:v>Csehország</c:v>
                </c:pt>
                <c:pt idx="18">
                  <c:v>Észtország</c:v>
                </c:pt>
                <c:pt idx="19">
                  <c:v>Lengyelo.</c:v>
                </c:pt>
                <c:pt idx="20">
                  <c:v>Svédország</c:v>
                </c:pt>
                <c:pt idx="21">
                  <c:v>Luxemburg</c:v>
                </c:pt>
                <c:pt idx="22">
                  <c:v>Szlovénia</c:v>
                </c:pt>
                <c:pt idx="23">
                  <c:v>Németország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Litvánia</c:v>
                </c:pt>
              </c:strCache>
            </c:strRef>
          </c:cat>
          <c:val>
            <c:numRef>
              <c:f>'45. ábra'!$D$6:$D$32</c:f>
              <c:numCache>
                <c:formatCode>0.0</c:formatCode>
                <c:ptCount val="27"/>
                <c:pt idx="0">
                  <c:v>4.5330655573088734</c:v>
                </c:pt>
                <c:pt idx="1">
                  <c:v>-3.122878479293945</c:v>
                </c:pt>
                <c:pt idx="2">
                  <c:v>-6.5268753691671577</c:v>
                </c:pt>
                <c:pt idx="3">
                  <c:v>-2.2490104354084224</c:v>
                </c:pt>
                <c:pt idx="4">
                  <c:v>-6.8374164810690417</c:v>
                </c:pt>
                <c:pt idx="5">
                  <c:v>-4.0854514267893194</c:v>
                </c:pt>
                <c:pt idx="6">
                  <c:v>-4.6367851622874809</c:v>
                </c:pt>
                <c:pt idx="7">
                  <c:v>-5.3996698891770762</c:v>
                </c:pt>
                <c:pt idx="8">
                  <c:v>-4.0031708283789271</c:v>
                </c:pt>
                <c:pt idx="9">
                  <c:v>-2.3629272768983611</c:v>
                </c:pt>
                <c:pt idx="10">
                  <c:v>-6.1448755326306355</c:v>
                </c:pt>
                <c:pt idx="11">
                  <c:v>-8.2368958475152994</c:v>
                </c:pt>
                <c:pt idx="12">
                  <c:v>-2.9708737864077599</c:v>
                </c:pt>
                <c:pt idx="13">
                  <c:v>-1.9899497487437117</c:v>
                </c:pt>
                <c:pt idx="14">
                  <c:v>-5.0273224043715743</c:v>
                </c:pt>
                <c:pt idx="15">
                  <c:v>-7.4138358542028158</c:v>
                </c:pt>
                <c:pt idx="16">
                  <c:v>-3.0665669409124803</c:v>
                </c:pt>
                <c:pt idx="17">
                  <c:v>-3.9537712895377126</c:v>
                </c:pt>
                <c:pt idx="18">
                  <c:v>-1.2811259473114234</c:v>
                </c:pt>
                <c:pt idx="19">
                  <c:v>-0.9532538955087233</c:v>
                </c:pt>
                <c:pt idx="20">
                  <c:v>-2.1829521829521781</c:v>
                </c:pt>
                <c:pt idx="21">
                  <c:v>-0.95349289745085741</c:v>
                </c:pt>
                <c:pt idx="22">
                  <c:v>-3.9095519864750656</c:v>
                </c:pt>
                <c:pt idx="23">
                  <c:v>-4.1361482119776127</c:v>
                </c:pt>
                <c:pt idx="24">
                  <c:v>-2.0300274899556001</c:v>
                </c:pt>
                <c:pt idx="25">
                  <c:v>-2.6292532037118832</c:v>
                </c:pt>
                <c:pt idx="26">
                  <c:v>0.48842257597685546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C-405F-A207-0DEE00E3C0A2}"/>
            </c:ext>
          </c:extLst>
        </c:ser>
        <c:ser>
          <c:idx val="2"/>
          <c:order val="2"/>
          <c:tx>
            <c:strRef>
              <c:f>'45. ábra'!$F$5</c:f>
              <c:strCache>
                <c:ptCount val="1"/>
                <c:pt idx="0">
                  <c:v>Átlagos GDP-növekedés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'45. ábra'!$C$6:$C$32</c:f>
              <c:strCache>
                <c:ptCount val="27"/>
                <c:pt idx="0">
                  <c:v>Írország</c:v>
                </c:pt>
                <c:pt idx="1">
                  <c:v>Ciprus</c:v>
                </c:pt>
                <c:pt idx="2">
                  <c:v>Görögo.</c:v>
                </c:pt>
                <c:pt idx="3">
                  <c:v>Románia</c:v>
                </c:pt>
                <c:pt idx="4">
                  <c:v>Franciao.</c:v>
                </c:pt>
                <c:pt idx="5">
                  <c:v>Málta</c:v>
                </c:pt>
                <c:pt idx="6">
                  <c:v>Belgium</c:v>
                </c:pt>
                <c:pt idx="7">
                  <c:v>Portugália</c:v>
                </c:pt>
                <c:pt idx="8">
                  <c:v>Szlovákia</c:v>
                </c:pt>
                <c:pt idx="9">
                  <c:v>Finnország</c:v>
                </c:pt>
                <c:pt idx="10">
                  <c:v>Horváto.</c:v>
                </c:pt>
                <c:pt idx="11">
                  <c:v>Spanyolo.</c:v>
                </c:pt>
                <c:pt idx="12">
                  <c:v>Magyarország</c:v>
                </c:pt>
                <c:pt idx="13">
                  <c:v>Bulgária</c:v>
                </c:pt>
                <c:pt idx="14">
                  <c:v>Ausztria</c:v>
                </c:pt>
                <c:pt idx="15">
                  <c:v>Olaszország</c:v>
                </c:pt>
                <c:pt idx="16">
                  <c:v>Lettország</c:v>
                </c:pt>
                <c:pt idx="17">
                  <c:v>Csehország</c:v>
                </c:pt>
                <c:pt idx="18">
                  <c:v>Észtország</c:v>
                </c:pt>
                <c:pt idx="19">
                  <c:v>Lengyelo.</c:v>
                </c:pt>
                <c:pt idx="20">
                  <c:v>Svédország</c:v>
                </c:pt>
                <c:pt idx="21">
                  <c:v>Luxemburg</c:v>
                </c:pt>
                <c:pt idx="22">
                  <c:v>Szlovénia</c:v>
                </c:pt>
                <c:pt idx="23">
                  <c:v>Németország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Litvánia</c:v>
                </c:pt>
              </c:strCache>
            </c:strRef>
          </c:cat>
          <c:val>
            <c:numRef>
              <c:f>'45. ábra'!$F$6:$F$32</c:f>
              <c:numCache>
                <c:formatCode>0.0</c:formatCode>
                <c:ptCount val="27"/>
                <c:pt idx="0">
                  <c:v>-3.3734294235129387</c:v>
                </c:pt>
                <c:pt idx="1">
                  <c:v>-3.3734294235129387</c:v>
                </c:pt>
                <c:pt idx="2">
                  <c:v>-3.3734294235129387</c:v>
                </c:pt>
                <c:pt idx="3">
                  <c:v>-3.3734294235129387</c:v>
                </c:pt>
                <c:pt idx="4">
                  <c:v>-3.3734294235129387</c:v>
                </c:pt>
                <c:pt idx="5">
                  <c:v>-3.3734294235129387</c:v>
                </c:pt>
                <c:pt idx="6">
                  <c:v>-3.3734294235129387</c:v>
                </c:pt>
                <c:pt idx="7">
                  <c:v>-3.3734294235129387</c:v>
                </c:pt>
                <c:pt idx="8">
                  <c:v>-3.3734294235129387</c:v>
                </c:pt>
                <c:pt idx="9">
                  <c:v>-3.3734294235129387</c:v>
                </c:pt>
                <c:pt idx="10">
                  <c:v>-3.3734294235129387</c:v>
                </c:pt>
                <c:pt idx="11">
                  <c:v>-3.3734294235129387</c:v>
                </c:pt>
                <c:pt idx="12">
                  <c:v>-3.3734294235129387</c:v>
                </c:pt>
                <c:pt idx="13">
                  <c:v>-3.3734294235129387</c:v>
                </c:pt>
                <c:pt idx="14">
                  <c:v>-3.3734294235129387</c:v>
                </c:pt>
                <c:pt idx="15">
                  <c:v>-3.3734294235129387</c:v>
                </c:pt>
                <c:pt idx="16">
                  <c:v>-3.3734294235129387</c:v>
                </c:pt>
                <c:pt idx="17">
                  <c:v>-3.3734294235129387</c:v>
                </c:pt>
                <c:pt idx="18">
                  <c:v>-3.3734294235129387</c:v>
                </c:pt>
                <c:pt idx="19">
                  <c:v>-3.3734294235129387</c:v>
                </c:pt>
                <c:pt idx="20">
                  <c:v>-3.3734294235129387</c:v>
                </c:pt>
                <c:pt idx="21">
                  <c:v>-3.3734294235129387</c:v>
                </c:pt>
                <c:pt idx="22">
                  <c:v>-3.3734294235129387</c:v>
                </c:pt>
                <c:pt idx="23">
                  <c:v>-3.3734294235129387</c:v>
                </c:pt>
                <c:pt idx="24">
                  <c:v>-3.3734294235129387</c:v>
                </c:pt>
                <c:pt idx="25">
                  <c:v>-3.3734294235129387</c:v>
                </c:pt>
                <c:pt idx="26">
                  <c:v>-3.3734294235129387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C-405F-A207-0DEE00E3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2651190476190476E-2"/>
              <c:y val="9.9743055555555574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9391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5753968253967"/>
              <c:y val="1.64833333333333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5469270833333331"/>
          <c:w val="1"/>
          <c:h val="4.530729166666665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'49. ábra'!$B$5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ábra'!$C$5:$FJ$5</c:f>
              <c:numCache>
                <c:formatCode>0.0</c:formatCode>
                <c:ptCount val="164"/>
                <c:pt idx="0">
                  <c:v>3.1397410858145181</c:v>
                </c:pt>
                <c:pt idx="1">
                  <c:v>2.9034739828676774</c:v>
                </c:pt>
                <c:pt idx="2">
                  <c:v>2.9640158845728699</c:v>
                </c:pt>
                <c:pt idx="3">
                  <c:v>3.2663285102239299</c:v>
                </c:pt>
                <c:pt idx="4">
                  <c:v>3.3364053388381962</c:v>
                </c:pt>
                <c:pt idx="5">
                  <c:v>2.7532430783556738</c:v>
                </c:pt>
                <c:pt idx="6">
                  <c:v>2.2901023230820643</c:v>
                </c:pt>
                <c:pt idx="7">
                  <c:v>2.0034192194449867</c:v>
                </c:pt>
                <c:pt idx="8">
                  <c:v>2.4061312648483004</c:v>
                </c:pt>
                <c:pt idx="9">
                  <c:v>2.8016410976003727</c:v>
                </c:pt>
                <c:pt idx="10">
                  <c:v>2.8323800255035425</c:v>
                </c:pt>
                <c:pt idx="11">
                  <c:v>3.594073982099244</c:v>
                </c:pt>
                <c:pt idx="12">
                  <c:v>3.3162395009389702</c:v>
                </c:pt>
                <c:pt idx="13">
                  <c:v>3.9711050093928577</c:v>
                </c:pt>
                <c:pt idx="14">
                  <c:v>4.0718106004793801</c:v>
                </c:pt>
                <c:pt idx="15">
                  <c:v>3.4085639042352311</c:v>
                </c:pt>
                <c:pt idx="16">
                  <c:v>2.7308006428084064</c:v>
                </c:pt>
                <c:pt idx="17">
                  <c:v>2.3468042083207608</c:v>
                </c:pt>
                <c:pt idx="18">
                  <c:v>1.7176805494402703</c:v>
                </c:pt>
                <c:pt idx="19">
                  <c:v>1.3497143711087198</c:v>
                </c:pt>
                <c:pt idx="20">
                  <c:v>1.1259106986173952</c:v>
                </c:pt>
                <c:pt idx="21">
                  <c:v>0.42691140003812106</c:v>
                </c:pt>
                <c:pt idx="22">
                  <c:v>-0.68004175725821958</c:v>
                </c:pt>
                <c:pt idx="23">
                  <c:v>-1.2390307754498273</c:v>
                </c:pt>
                <c:pt idx="24">
                  <c:v>-1.4820386072683334</c:v>
                </c:pt>
                <c:pt idx="25">
                  <c:v>-1.7708708236543123</c:v>
                </c:pt>
                <c:pt idx="26">
                  <c:v>-1.6830250185598961</c:v>
                </c:pt>
                <c:pt idx="27">
                  <c:v>-2.0837603852751654</c:v>
                </c:pt>
                <c:pt idx="28">
                  <c:v>-2.1076235083758896</c:v>
                </c:pt>
                <c:pt idx="29">
                  <c:v>-2.4625862319611116</c:v>
                </c:pt>
                <c:pt idx="30">
                  <c:v>-1.6443837575142572</c:v>
                </c:pt>
                <c:pt idx="31">
                  <c:v>-0.60624364816552423</c:v>
                </c:pt>
                <c:pt idx="34">
                  <c:v>3.1499216620641963</c:v>
                </c:pt>
                <c:pt idx="35">
                  <c:v>3.7108303998746628</c:v>
                </c:pt>
                <c:pt idx="36">
                  <c:v>3.8447206207486171</c:v>
                </c:pt>
                <c:pt idx="37">
                  <c:v>4.0460821398774236</c:v>
                </c:pt>
                <c:pt idx="38">
                  <c:v>4.5260227683833767</c:v>
                </c:pt>
                <c:pt idx="39">
                  <c:v>4.5802898917653012</c:v>
                </c:pt>
                <c:pt idx="40">
                  <c:v>4.9098127140390595</c:v>
                </c:pt>
                <c:pt idx="41">
                  <c:v>5.0660912985070841</c:v>
                </c:pt>
                <c:pt idx="42">
                  <c:v>5.0441468278761041</c:v>
                </c:pt>
                <c:pt idx="43">
                  <c:v>4.5247088061728418</c:v>
                </c:pt>
                <c:pt idx="44">
                  <c:v>4.125705057156714</c:v>
                </c:pt>
                <c:pt idx="45">
                  <c:v>4.0448546510256742</c:v>
                </c:pt>
                <c:pt idx="46">
                  <c:v>4.270482056427265</c:v>
                </c:pt>
                <c:pt idx="47">
                  <c:v>5.0101531241108503</c:v>
                </c:pt>
                <c:pt idx="48">
                  <c:v>5.2821749965191636</c:v>
                </c:pt>
                <c:pt idx="49">
                  <c:v>5.3885817050964206</c:v>
                </c:pt>
                <c:pt idx="50">
                  <c:v>5.516297124744848</c:v>
                </c:pt>
                <c:pt idx="51">
                  <c:v>5.3224999795029895</c:v>
                </c:pt>
                <c:pt idx="52">
                  <c:v>5.1921263931185218</c:v>
                </c:pt>
                <c:pt idx="53">
                  <c:v>5.0366247140823956</c:v>
                </c:pt>
                <c:pt idx="54">
                  <c:v>4.6859585005891402</c:v>
                </c:pt>
                <c:pt idx="55">
                  <c:v>4.373540742114213</c:v>
                </c:pt>
                <c:pt idx="56">
                  <c:v>3.8278021740695416</c:v>
                </c:pt>
                <c:pt idx="57">
                  <c:v>3.7239906999814583</c:v>
                </c:pt>
                <c:pt idx="58">
                  <c:v>3.5430680447841327</c:v>
                </c:pt>
                <c:pt idx="59">
                  <c:v>3.7613081541590772</c:v>
                </c:pt>
                <c:pt idx="60">
                  <c:v>4.2241660451540639</c:v>
                </c:pt>
                <c:pt idx="61">
                  <c:v>4.1054989136482041</c:v>
                </c:pt>
                <c:pt idx="62">
                  <c:v>4.0134540106547938</c:v>
                </c:pt>
                <c:pt idx="63">
                  <c:v>3.2357679668262493</c:v>
                </c:pt>
                <c:pt idx="64">
                  <c:v>3.8023976616575408</c:v>
                </c:pt>
                <c:pt idx="67">
                  <c:v>-2.1036693677995637</c:v>
                </c:pt>
                <c:pt idx="68">
                  <c:v>-1.4564617258609818</c:v>
                </c:pt>
                <c:pt idx="69">
                  <c:v>-1.1602400775712438</c:v>
                </c:pt>
                <c:pt idx="70">
                  <c:v>-0.68652626578439546</c:v>
                </c:pt>
                <c:pt idx="71">
                  <c:v>-0.62138745473547519</c:v>
                </c:pt>
                <c:pt idx="72">
                  <c:v>-0.95762606963028607</c:v>
                </c:pt>
                <c:pt idx="73">
                  <c:v>-1.087046324318423</c:v>
                </c:pt>
                <c:pt idx="74">
                  <c:v>-1.3714837997144536</c:v>
                </c:pt>
                <c:pt idx="75">
                  <c:v>-0.81482094808397487</c:v>
                </c:pt>
                <c:pt idx="76">
                  <c:v>-0.4870259918859996</c:v>
                </c:pt>
                <c:pt idx="77">
                  <c:v>-0.45547169535006926</c:v>
                </c:pt>
                <c:pt idx="78">
                  <c:v>0.18534531137477839</c:v>
                </c:pt>
                <c:pt idx="79">
                  <c:v>0.23584066464229594</c:v>
                </c:pt>
                <c:pt idx="80">
                  <c:v>0.61238952565581795</c:v>
                </c:pt>
                <c:pt idx="81">
                  <c:v>0.65527721301384867</c:v>
                </c:pt>
                <c:pt idx="82">
                  <c:v>0.47481474941906843</c:v>
                </c:pt>
                <c:pt idx="83">
                  <c:v>0.29052683703114984</c:v>
                </c:pt>
                <c:pt idx="84">
                  <c:v>1.487146182201465E-2</c:v>
                </c:pt>
                <c:pt idx="85">
                  <c:v>0.18915381985996557</c:v>
                </c:pt>
                <c:pt idx="86">
                  <c:v>-7.519452869471964E-2</c:v>
                </c:pt>
                <c:pt idx="87">
                  <c:v>-0.49531411318079044</c:v>
                </c:pt>
                <c:pt idx="88">
                  <c:v>-0.71764048731796637</c:v>
                </c:pt>
                <c:pt idx="89">
                  <c:v>-1.0548017071360667</c:v>
                </c:pt>
                <c:pt idx="90">
                  <c:v>-1.2498256790879609</c:v>
                </c:pt>
                <c:pt idx="91">
                  <c:v>-0.85257608148481012</c:v>
                </c:pt>
                <c:pt idx="92">
                  <c:v>-0.66583279981971011</c:v>
                </c:pt>
                <c:pt idx="93">
                  <c:v>-0.37318327864664275</c:v>
                </c:pt>
                <c:pt idx="94">
                  <c:v>0.22614435335017641</c:v>
                </c:pt>
                <c:pt idx="95">
                  <c:v>0.39155464121443939</c:v>
                </c:pt>
                <c:pt idx="96">
                  <c:v>1.0655508218409733</c:v>
                </c:pt>
                <c:pt idx="97">
                  <c:v>1.6769708715142335</c:v>
                </c:pt>
                <c:pt idx="100">
                  <c:v>3.8243449459124683</c:v>
                </c:pt>
                <c:pt idx="101">
                  <c:v>4.379536406753834</c:v>
                </c:pt>
                <c:pt idx="102">
                  <c:v>4.5068543905150058</c:v>
                </c:pt>
                <c:pt idx="103">
                  <c:v>3.905373767439861</c:v>
                </c:pt>
                <c:pt idx="104">
                  <c:v>3.7647873707463115</c:v>
                </c:pt>
                <c:pt idx="105">
                  <c:v>3.3162742818839788</c:v>
                </c:pt>
                <c:pt idx="106">
                  <c:v>3.5501473504007066</c:v>
                </c:pt>
                <c:pt idx="107">
                  <c:v>3.6157120961217988</c:v>
                </c:pt>
                <c:pt idx="108">
                  <c:v>2.9606503084389839</c:v>
                </c:pt>
                <c:pt idx="109">
                  <c:v>2.2977570127101759</c:v>
                </c:pt>
                <c:pt idx="110">
                  <c:v>1.4892803082777195</c:v>
                </c:pt>
                <c:pt idx="111">
                  <c:v>1.0004061799527628</c:v>
                </c:pt>
                <c:pt idx="112">
                  <c:v>0.94347387955461548</c:v>
                </c:pt>
                <c:pt idx="113">
                  <c:v>1.3935440974711777</c:v>
                </c:pt>
                <c:pt idx="114">
                  <c:v>1.6540480029323841</c:v>
                </c:pt>
                <c:pt idx="115">
                  <c:v>1.5471644571661229</c:v>
                </c:pt>
                <c:pt idx="116">
                  <c:v>1.2294815786087605</c:v>
                </c:pt>
                <c:pt idx="117">
                  <c:v>1.0097580436862534</c:v>
                </c:pt>
                <c:pt idx="118">
                  <c:v>0.55196745439891359</c:v>
                </c:pt>
                <c:pt idx="119">
                  <c:v>0.70635721493440984</c:v>
                </c:pt>
                <c:pt idx="120">
                  <c:v>0.64917010896992589</c:v>
                </c:pt>
                <c:pt idx="121">
                  <c:v>0.51337028801879092</c:v>
                </c:pt>
                <c:pt idx="122">
                  <c:v>0.38819401556848027</c:v>
                </c:pt>
                <c:pt idx="123">
                  <c:v>-0.26646407204026568</c:v>
                </c:pt>
                <c:pt idx="124">
                  <c:v>-7.2555917050640545E-2</c:v>
                </c:pt>
                <c:pt idx="125">
                  <c:v>-0.83270150995815284</c:v>
                </c:pt>
                <c:pt idx="126">
                  <c:v>-1.5452874232450822</c:v>
                </c:pt>
                <c:pt idx="127">
                  <c:v>-1.042665439374763</c:v>
                </c:pt>
                <c:pt idx="128">
                  <c:v>-2.0323464110932465</c:v>
                </c:pt>
                <c:pt idx="129">
                  <c:v>-1.7919729341529929</c:v>
                </c:pt>
                <c:pt idx="130">
                  <c:v>-0.10833273940384093</c:v>
                </c:pt>
                <c:pt idx="133">
                  <c:v>-6.382236367779508</c:v>
                </c:pt>
                <c:pt idx="134">
                  <c:v>-5.2729311834678532</c:v>
                </c:pt>
                <c:pt idx="135">
                  <c:v>-4.6428422937577878</c:v>
                </c:pt>
                <c:pt idx="136">
                  <c:v>-4.0523098890765663</c:v>
                </c:pt>
                <c:pt idx="137">
                  <c:v>-4.0446153686676549</c:v>
                </c:pt>
                <c:pt idx="138">
                  <c:v>-4.1929191895477658</c:v>
                </c:pt>
                <c:pt idx="139">
                  <c:v>-3.9229119984524359</c:v>
                </c:pt>
                <c:pt idx="140">
                  <c:v>-4.3345245884468797</c:v>
                </c:pt>
                <c:pt idx="141">
                  <c:v>-4.3485540979441053</c:v>
                </c:pt>
                <c:pt idx="142">
                  <c:v>-4.3647801995305917</c:v>
                </c:pt>
                <c:pt idx="143">
                  <c:v>-4.6580556476622057</c:v>
                </c:pt>
                <c:pt idx="144">
                  <c:v>-4.8646606682359987</c:v>
                </c:pt>
                <c:pt idx="145">
                  <c:v>-5.2219948570324384</c:v>
                </c:pt>
                <c:pt idx="146">
                  <c:v>-5.4990243431397019</c:v>
                </c:pt>
                <c:pt idx="147">
                  <c:v>-5.5734451967763841</c:v>
                </c:pt>
                <c:pt idx="148">
                  <c:v>-5.4763789297395338</c:v>
                </c:pt>
                <c:pt idx="149">
                  <c:v>-5.5309476058802023</c:v>
                </c:pt>
                <c:pt idx="150">
                  <c:v>-5.8733259951784822</c:v>
                </c:pt>
                <c:pt idx="151">
                  <c:v>-6.0742688719801707</c:v>
                </c:pt>
                <c:pt idx="152">
                  <c:v>-6.5072012209200949</c:v>
                </c:pt>
                <c:pt idx="153">
                  <c:v>-6.6825129694651499</c:v>
                </c:pt>
                <c:pt idx="154">
                  <c:v>-6.6882400832706388</c:v>
                </c:pt>
                <c:pt idx="155">
                  <c:v>-6.8671479476888244</c:v>
                </c:pt>
                <c:pt idx="156">
                  <c:v>-7.2389870151844047</c:v>
                </c:pt>
                <c:pt idx="157">
                  <c:v>-7.6031465463086478</c:v>
                </c:pt>
                <c:pt idx="158">
                  <c:v>-7.7374173751705619</c:v>
                </c:pt>
                <c:pt idx="159">
                  <c:v>-7.9387246891815382</c:v>
                </c:pt>
                <c:pt idx="160">
                  <c:v>-7.8007408930219819</c:v>
                </c:pt>
                <c:pt idx="161">
                  <c:v>-8.0214299876996691</c:v>
                </c:pt>
                <c:pt idx="162">
                  <c:v>-8.3771880570875972</c:v>
                </c:pt>
                <c:pt idx="163">
                  <c:v>-8.5365354463256207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F3B-8E6D-52A6B17FB661}"/>
            </c:ext>
          </c:extLst>
        </c:ser>
        <c:ser>
          <c:idx val="1"/>
          <c:order val="1"/>
          <c:tx>
            <c:strRef>
              <c:f>'49. ábra'!$B$6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ábra'!$C$6:$FJ$6</c:f>
              <c:numCache>
                <c:formatCode>0.0</c:formatCode>
                <c:ptCount val="164"/>
                <c:pt idx="0">
                  <c:v>3.9160548862152393</c:v>
                </c:pt>
                <c:pt idx="1">
                  <c:v>3.8287046555665145</c:v>
                </c:pt>
                <c:pt idx="2">
                  <c:v>3.9490141891243198</c:v>
                </c:pt>
                <c:pt idx="3">
                  <c:v>3.7183899882088456</c:v>
                </c:pt>
                <c:pt idx="4">
                  <c:v>3.7058658706127448</c:v>
                </c:pt>
                <c:pt idx="5">
                  <c:v>3.8747445663692091</c:v>
                </c:pt>
                <c:pt idx="6">
                  <c:v>4.0225944540991776</c:v>
                </c:pt>
                <c:pt idx="7">
                  <c:v>4.3242961573623955</c:v>
                </c:pt>
                <c:pt idx="8">
                  <c:v>4.4241951315908992</c:v>
                </c:pt>
                <c:pt idx="9">
                  <c:v>4.4911882476397631</c:v>
                </c:pt>
                <c:pt idx="10">
                  <c:v>4.6228061560792693</c:v>
                </c:pt>
                <c:pt idx="11">
                  <c:v>4.3530892746373109</c:v>
                </c:pt>
                <c:pt idx="12">
                  <c:v>4.4437497273020332</c:v>
                </c:pt>
                <c:pt idx="13">
                  <c:v>4.5420271683994251</c:v>
                </c:pt>
                <c:pt idx="14">
                  <c:v>4.8076684739286533</c:v>
                </c:pt>
                <c:pt idx="15">
                  <c:v>5.2748633628656227</c:v>
                </c:pt>
                <c:pt idx="16">
                  <c:v>5.3580956576801633</c:v>
                </c:pt>
                <c:pt idx="17">
                  <c:v>5.5137332402984862</c:v>
                </c:pt>
                <c:pt idx="18">
                  <c:v>5.443454688650613</c:v>
                </c:pt>
                <c:pt idx="19">
                  <c:v>5.4765170997714687</c:v>
                </c:pt>
                <c:pt idx="20">
                  <c:v>5.5002915427940904</c:v>
                </c:pt>
                <c:pt idx="21">
                  <c:v>5.5353816176630897</c:v>
                </c:pt>
                <c:pt idx="22">
                  <c:v>5.5451125406536619</c:v>
                </c:pt>
                <c:pt idx="23">
                  <c:v>5.6551725708545195</c:v>
                </c:pt>
                <c:pt idx="24">
                  <c:v>5.4921088238355811</c:v>
                </c:pt>
                <c:pt idx="25">
                  <c:v>5.3475940900922376</c:v>
                </c:pt>
                <c:pt idx="26">
                  <c:v>5.2084917412780527</c:v>
                </c:pt>
                <c:pt idx="27">
                  <c:v>4.9083535758784915</c:v>
                </c:pt>
                <c:pt idx="28">
                  <c:v>4.8111751518754398</c:v>
                </c:pt>
                <c:pt idx="29">
                  <c:v>3.8738981030880639</c:v>
                </c:pt>
                <c:pt idx="30">
                  <c:v>3.3020345333242456</c:v>
                </c:pt>
                <c:pt idx="31">
                  <c:v>2.7776987092337375</c:v>
                </c:pt>
                <c:pt idx="34">
                  <c:v>1.8567112180790708</c:v>
                </c:pt>
                <c:pt idx="35">
                  <c:v>1.7864980907131942</c:v>
                </c:pt>
                <c:pt idx="36">
                  <c:v>1.6938231723883517</c:v>
                </c:pt>
                <c:pt idx="37">
                  <c:v>1.7018273519393265</c:v>
                </c:pt>
                <c:pt idx="38">
                  <c:v>1.6286130808030745</c:v>
                </c:pt>
                <c:pt idx="39">
                  <c:v>1.5382619153110959</c:v>
                </c:pt>
                <c:pt idx="40">
                  <c:v>1.4807492452953415</c:v>
                </c:pt>
                <c:pt idx="41">
                  <c:v>1.2817783185055636</c:v>
                </c:pt>
                <c:pt idx="42" formatCode="#\ ##0.0">
                  <c:v>1.2842940756031609</c:v>
                </c:pt>
                <c:pt idx="43" formatCode="#\ ##0.0">
                  <c:v>1.4171064555025379</c:v>
                </c:pt>
                <c:pt idx="44" formatCode="#\ ##0.0">
                  <c:v>1.6045277696546532</c:v>
                </c:pt>
                <c:pt idx="45" formatCode="#\ ##0.0">
                  <c:v>1.8722259170687761</c:v>
                </c:pt>
                <c:pt idx="46" formatCode="#\ ##0.0">
                  <c:v>1.9498481090270616</c:v>
                </c:pt>
                <c:pt idx="47" formatCode="#\ ##0.0">
                  <c:v>2.0140798384202006</c:v>
                </c:pt>
                <c:pt idx="48" formatCode="#\ ##0.0">
                  <c:v>2.1338516226376494</c:v>
                </c:pt>
                <c:pt idx="49" formatCode="#\ ##0.0">
                  <c:v>2.2214732836516546</c:v>
                </c:pt>
                <c:pt idx="50" formatCode="#\ ##0.0">
                  <c:v>2.276153108437414</c:v>
                </c:pt>
                <c:pt idx="51" formatCode="#\ ##0.0">
                  <c:v>2.3962372952690165</c:v>
                </c:pt>
                <c:pt idx="52" formatCode="#\ ##0.0">
                  <c:v>2.4018991315154961</c:v>
                </c:pt>
                <c:pt idx="53" formatCode="#\ ##0.0">
                  <c:v>2.4367097885534199</c:v>
                </c:pt>
                <c:pt idx="54" formatCode="#\ ##0.0">
                  <c:v>2.442434046292413</c:v>
                </c:pt>
                <c:pt idx="55" formatCode="#\ ##0.0">
                  <c:v>2.4610925556805232</c:v>
                </c:pt>
                <c:pt idx="56" formatCode="#\ ##0.0">
                  <c:v>2.2674153528663643</c:v>
                </c:pt>
                <c:pt idx="57" formatCode="#\ ##0.0">
                  <c:v>2.2191631026553802</c:v>
                </c:pt>
                <c:pt idx="58" formatCode="#\ ##0.0">
                  <c:v>2.2422518371932423</c:v>
                </c:pt>
                <c:pt idx="59" formatCode="#\ ##0.0">
                  <c:v>2.2174445500275097</c:v>
                </c:pt>
                <c:pt idx="60" formatCode="#\ ##0.0">
                  <c:v>2.1420155540152743</c:v>
                </c:pt>
                <c:pt idx="61" formatCode="#\ ##0.0">
                  <c:v>1.8152746509877182</c:v>
                </c:pt>
                <c:pt idx="62" formatCode="#\ ##0.0">
                  <c:v>1.8847611557652744</c:v>
                </c:pt>
                <c:pt idx="63" formatCode="#\ ##0.0">
                  <c:v>1.7487619344031191</c:v>
                </c:pt>
                <c:pt idx="64" formatCode="#\ ##0.0">
                  <c:v>1.8812792402700549</c:v>
                </c:pt>
                <c:pt idx="67">
                  <c:v>1.7143145689439951</c:v>
                </c:pt>
                <c:pt idx="68">
                  <c:v>1.8630549530818652</c:v>
                </c:pt>
                <c:pt idx="69">
                  <c:v>1.9318558029030839</c:v>
                </c:pt>
                <c:pt idx="70">
                  <c:v>2.0302705634214893</c:v>
                </c:pt>
                <c:pt idx="71">
                  <c:v>2.107626862502149</c:v>
                </c:pt>
                <c:pt idx="72">
                  <c:v>2.12867906898741</c:v>
                </c:pt>
                <c:pt idx="73">
                  <c:v>2.195435728315382</c:v>
                </c:pt>
                <c:pt idx="74">
                  <c:v>2.306455218168149</c:v>
                </c:pt>
                <c:pt idx="75">
                  <c:v>2.355296408793365</c:v>
                </c:pt>
                <c:pt idx="76">
                  <c:v>2.4268328504479482</c:v>
                </c:pt>
                <c:pt idx="77">
                  <c:v>2.511837941550437</c:v>
                </c:pt>
                <c:pt idx="78">
                  <c:v>2.5279092718899063</c:v>
                </c:pt>
                <c:pt idx="79">
                  <c:v>2.6416433543096098</c:v>
                </c:pt>
                <c:pt idx="80">
                  <c:v>2.8026074580797822</c:v>
                </c:pt>
                <c:pt idx="81">
                  <c:v>2.981562886313764</c:v>
                </c:pt>
                <c:pt idx="82">
                  <c:v>3.220127311987901</c:v>
                </c:pt>
                <c:pt idx="83">
                  <c:v>3.3812344422257494</c:v>
                </c:pt>
                <c:pt idx="84">
                  <c:v>3.5240422340529967</c:v>
                </c:pt>
                <c:pt idx="85">
                  <c:v>3.6772371950701461</c:v>
                </c:pt>
                <c:pt idx="86">
                  <c:v>3.8140324065541757</c:v>
                </c:pt>
                <c:pt idx="87">
                  <c:v>3.9755568390451761</c:v>
                </c:pt>
                <c:pt idx="88">
                  <c:v>4.1126749274509686</c:v>
                </c:pt>
                <c:pt idx="89">
                  <c:v>4.1803490358461097</c:v>
                </c:pt>
                <c:pt idx="90">
                  <c:v>4.273826302825265</c:v>
                </c:pt>
                <c:pt idx="91">
                  <c:v>4.3319013102444872</c:v>
                </c:pt>
                <c:pt idx="92">
                  <c:v>4.3202321622546842</c:v>
                </c:pt>
                <c:pt idx="93">
                  <c:v>4.4058455293941678</c:v>
                </c:pt>
                <c:pt idx="94">
                  <c:v>4.441877050724516</c:v>
                </c:pt>
                <c:pt idx="95">
                  <c:v>4.4939684361741241</c:v>
                </c:pt>
                <c:pt idx="96">
                  <c:v>4.4643536739646441</c:v>
                </c:pt>
                <c:pt idx="97">
                  <c:v>4.4543571152582899</c:v>
                </c:pt>
                <c:pt idx="100">
                  <c:v>0.64075633099238616</c:v>
                </c:pt>
                <c:pt idx="101">
                  <c:v>0.66381992297311343</c:v>
                </c:pt>
                <c:pt idx="102">
                  <c:v>0.77766176024790334</c:v>
                </c:pt>
                <c:pt idx="103">
                  <c:v>0.64984344924760273</c:v>
                </c:pt>
                <c:pt idx="104">
                  <c:v>0.53834253079824723</c:v>
                </c:pt>
                <c:pt idx="105">
                  <c:v>0.44673612644268235</c:v>
                </c:pt>
                <c:pt idx="106">
                  <c:v>0.26233787162880651</c:v>
                </c:pt>
                <c:pt idx="107">
                  <c:v>0.23036610773057264</c:v>
                </c:pt>
                <c:pt idx="108">
                  <c:v>0.27529446629527476</c:v>
                </c:pt>
                <c:pt idx="109">
                  <c:v>0.2291071506630222</c:v>
                </c:pt>
                <c:pt idx="110">
                  <c:v>0.22190505361434532</c:v>
                </c:pt>
                <c:pt idx="111">
                  <c:v>0.16021542581198381</c:v>
                </c:pt>
                <c:pt idx="112">
                  <c:v>0.21226603344374825</c:v>
                </c:pt>
                <c:pt idx="113">
                  <c:v>0.30701634691482682</c:v>
                </c:pt>
                <c:pt idx="114">
                  <c:v>0.39280079848031174</c:v>
                </c:pt>
                <c:pt idx="115">
                  <c:v>0.47303257805222609</c:v>
                </c:pt>
                <c:pt idx="116">
                  <c:v>0.51676705043288595</c:v>
                </c:pt>
                <c:pt idx="117">
                  <c:v>0.65263813992066966</c:v>
                </c:pt>
                <c:pt idx="118">
                  <c:v>0.8737588516585969</c:v>
                </c:pt>
                <c:pt idx="119">
                  <c:v>1.043861340576324</c:v>
                </c:pt>
                <c:pt idx="120">
                  <c:v>1.0756808283957309</c:v>
                </c:pt>
                <c:pt idx="121">
                  <c:v>1.1266999711279537</c:v>
                </c:pt>
                <c:pt idx="122">
                  <c:v>1.1550807945761425</c:v>
                </c:pt>
                <c:pt idx="123">
                  <c:v>1.0366960689566562</c:v>
                </c:pt>
                <c:pt idx="124">
                  <c:v>1.0767782530428895</c:v>
                </c:pt>
                <c:pt idx="125">
                  <c:v>1.1915626832242465</c:v>
                </c:pt>
                <c:pt idx="126">
                  <c:v>1.2244127810752965</c:v>
                </c:pt>
                <c:pt idx="127">
                  <c:v>1.3063414343121835</c:v>
                </c:pt>
                <c:pt idx="128">
                  <c:v>1.3548620439116559</c:v>
                </c:pt>
                <c:pt idx="129">
                  <c:v>1.2340904334983682</c:v>
                </c:pt>
                <c:pt idx="130">
                  <c:v>1.291440288156315</c:v>
                </c:pt>
                <c:pt idx="133">
                  <c:v>2.2435401747524217</c:v>
                </c:pt>
                <c:pt idx="134">
                  <c:v>2.7094923792539203</c:v>
                </c:pt>
                <c:pt idx="135">
                  <c:v>3.1370924152643824</c:v>
                </c:pt>
                <c:pt idx="136">
                  <c:v>3.3272154213174989</c:v>
                </c:pt>
                <c:pt idx="137">
                  <c:v>3.5922420673998894</c:v>
                </c:pt>
                <c:pt idx="138">
                  <c:v>3.8048641329569719</c:v>
                </c:pt>
                <c:pt idx="139">
                  <c:v>3.7987173493678084</c:v>
                </c:pt>
                <c:pt idx="140">
                  <c:v>4.0128790786566464</c:v>
                </c:pt>
                <c:pt idx="141">
                  <c:v>3.9370494281218757</c:v>
                </c:pt>
                <c:pt idx="142">
                  <c:v>4.0547512979833575</c:v>
                </c:pt>
                <c:pt idx="143">
                  <c:v>4.2050814921531483</c:v>
                </c:pt>
                <c:pt idx="144">
                  <c:v>4.2566795501801407</c:v>
                </c:pt>
                <c:pt idx="145">
                  <c:v>4.5016449568694288</c:v>
                </c:pt>
                <c:pt idx="146">
                  <c:v>4.5803946718750277</c:v>
                </c:pt>
                <c:pt idx="147">
                  <c:v>4.6728876601889828</c:v>
                </c:pt>
                <c:pt idx="148">
                  <c:v>4.6341259751211075</c:v>
                </c:pt>
                <c:pt idx="149">
                  <c:v>4.568523244873238</c:v>
                </c:pt>
                <c:pt idx="150">
                  <c:v>4.5115547729694869</c:v>
                </c:pt>
                <c:pt idx="151">
                  <c:v>4.4591662495468265</c:v>
                </c:pt>
                <c:pt idx="152">
                  <c:v>4.3648319981741661</c:v>
                </c:pt>
                <c:pt idx="153">
                  <c:v>4.2835041883526523</c:v>
                </c:pt>
                <c:pt idx="154">
                  <c:v>4.1730648336133065</c:v>
                </c:pt>
                <c:pt idx="155">
                  <c:v>3.9960929413679924</c:v>
                </c:pt>
                <c:pt idx="156">
                  <c:v>4.0882632974184405</c:v>
                </c:pt>
                <c:pt idx="157">
                  <c:v>3.9510217547884419</c:v>
                </c:pt>
                <c:pt idx="158">
                  <c:v>3.9692361511429004</c:v>
                </c:pt>
                <c:pt idx="159">
                  <c:v>3.9004092078674701</c:v>
                </c:pt>
                <c:pt idx="160">
                  <c:v>3.8740795382832807</c:v>
                </c:pt>
                <c:pt idx="161">
                  <c:v>4.0150176698037754</c:v>
                </c:pt>
                <c:pt idx="162">
                  <c:v>4.1212604518214846</c:v>
                </c:pt>
                <c:pt idx="163">
                  <c:v>4.3512395876979024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'49. ábra'!$B$7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1784-4F3B-8E6D-52A6B17FB66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1784-4F3B-8E6D-52A6B17FB66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1784-4F3B-8E6D-52A6B17FB66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1784-4F3B-8E6D-52A6B17FB66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1784-4F3B-8E6D-52A6B17FB66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1784-4F3B-8E6D-52A6B17FB661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1784-4F3B-8E6D-52A6B17FB661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1784-4F3B-8E6D-52A6B17FB661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1784-4F3B-8E6D-52A6B17FB661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1784-4F3B-8E6D-52A6B17FB661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1784-4F3B-8E6D-52A6B17FB661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1784-4F3B-8E6D-52A6B17FB661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1784-4F3B-8E6D-52A6B17FB661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1784-4F3B-8E6D-52A6B17FB661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1784-4F3B-8E6D-52A6B17FB661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1784-4F3B-8E6D-52A6B17FB661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1784-4F3B-8E6D-52A6B17FB661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1784-4F3B-8E6D-52A6B17FB661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1784-4F3B-8E6D-52A6B17FB661}"/>
              </c:ext>
            </c:extLst>
          </c:dPt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ábra'!$C$7:$FJ$7</c:f>
              <c:numCache>
                <c:formatCode>0.0</c:formatCode>
                <c:ptCount val="164"/>
                <c:pt idx="0">
                  <c:v>7.0557959720297578</c:v>
                </c:pt>
                <c:pt idx="1">
                  <c:v>6.732178638434192</c:v>
                </c:pt>
                <c:pt idx="2">
                  <c:v>6.9130300736971897</c:v>
                </c:pt>
                <c:pt idx="3">
                  <c:v>6.984718498432775</c:v>
                </c:pt>
                <c:pt idx="4">
                  <c:v>7.0422712094509414</c:v>
                </c:pt>
                <c:pt idx="5">
                  <c:v>6.6279876447248824</c:v>
                </c:pt>
                <c:pt idx="6">
                  <c:v>6.3126967771812419</c:v>
                </c:pt>
                <c:pt idx="7">
                  <c:v>6.3277153768073822</c:v>
                </c:pt>
                <c:pt idx="8">
                  <c:v>6.8303263964391991</c:v>
                </c:pt>
                <c:pt idx="9">
                  <c:v>7.2928293452401363</c:v>
                </c:pt>
                <c:pt idx="10">
                  <c:v>7.4551861815828122</c:v>
                </c:pt>
                <c:pt idx="11">
                  <c:v>7.9471632567365553</c:v>
                </c:pt>
                <c:pt idx="12">
                  <c:v>7.7599892282410039</c:v>
                </c:pt>
                <c:pt idx="13">
                  <c:v>8.5131321777922828</c:v>
                </c:pt>
                <c:pt idx="14">
                  <c:v>8.8794790744080334</c:v>
                </c:pt>
                <c:pt idx="15">
                  <c:v>8.6834272671008534</c:v>
                </c:pt>
                <c:pt idx="16">
                  <c:v>8.0888963004885692</c:v>
                </c:pt>
                <c:pt idx="17">
                  <c:v>7.8605374486192474</c:v>
                </c:pt>
                <c:pt idx="18">
                  <c:v>7.1611352380908837</c:v>
                </c:pt>
                <c:pt idx="19">
                  <c:v>6.8262314708801881</c:v>
                </c:pt>
                <c:pt idx="20">
                  <c:v>6.6262022414114856</c:v>
                </c:pt>
                <c:pt idx="21">
                  <c:v>5.962293017701211</c:v>
                </c:pt>
                <c:pt idx="22">
                  <c:v>4.8650707833954421</c:v>
                </c:pt>
                <c:pt idx="23">
                  <c:v>4.416141795404692</c:v>
                </c:pt>
                <c:pt idx="24">
                  <c:v>4.0100702165672475</c:v>
                </c:pt>
                <c:pt idx="25">
                  <c:v>3.5767232664379254</c:v>
                </c:pt>
                <c:pt idx="26">
                  <c:v>3.5254667227181566</c:v>
                </c:pt>
                <c:pt idx="27">
                  <c:v>2.8245931906033261</c:v>
                </c:pt>
                <c:pt idx="28">
                  <c:v>2.7035516434995501</c:v>
                </c:pt>
                <c:pt idx="29">
                  <c:v>1.4113118711269523</c:v>
                </c:pt>
                <c:pt idx="30">
                  <c:v>1.6576507758099883</c:v>
                </c:pt>
                <c:pt idx="31">
                  <c:v>2.1714550610682135</c:v>
                </c:pt>
                <c:pt idx="34">
                  <c:v>5.0066328801432674</c:v>
                </c:pt>
                <c:pt idx="35">
                  <c:v>5.497328490587857</c:v>
                </c:pt>
                <c:pt idx="36">
                  <c:v>5.5385437931369683</c:v>
                </c:pt>
                <c:pt idx="37">
                  <c:v>5.7479094918167499</c:v>
                </c:pt>
                <c:pt idx="38">
                  <c:v>6.1546358491864517</c:v>
                </c:pt>
                <c:pt idx="39">
                  <c:v>6.1185518070763969</c:v>
                </c:pt>
                <c:pt idx="40">
                  <c:v>6.3905619593344012</c:v>
                </c:pt>
                <c:pt idx="41">
                  <c:v>6.3478696170126474</c:v>
                </c:pt>
                <c:pt idx="42">
                  <c:v>6.3284409034792652</c:v>
                </c:pt>
                <c:pt idx="43">
                  <c:v>5.9418152616753801</c:v>
                </c:pt>
                <c:pt idx="44">
                  <c:v>5.7302328268113669</c:v>
                </c:pt>
                <c:pt idx="45">
                  <c:v>5.91708056809445</c:v>
                </c:pt>
                <c:pt idx="46">
                  <c:v>6.2203301654543264</c:v>
                </c:pt>
                <c:pt idx="47">
                  <c:v>7.0242329625310509</c:v>
                </c:pt>
                <c:pt idx="48">
                  <c:v>7.4160266191568134</c:v>
                </c:pt>
                <c:pt idx="49">
                  <c:v>7.6100549887480753</c:v>
                </c:pt>
                <c:pt idx="50">
                  <c:v>7.7924502331822616</c:v>
                </c:pt>
                <c:pt idx="51">
                  <c:v>7.718737274772006</c:v>
                </c:pt>
                <c:pt idx="52">
                  <c:v>7.5940255246340183</c:v>
                </c:pt>
                <c:pt idx="53">
                  <c:v>7.4733345026358151</c:v>
                </c:pt>
                <c:pt idx="54">
                  <c:v>7.1283925468815532</c:v>
                </c:pt>
                <c:pt idx="55">
                  <c:v>6.8346332977947366</c:v>
                </c:pt>
                <c:pt idx="56">
                  <c:v>6.0952175269359063</c:v>
                </c:pt>
                <c:pt idx="57">
                  <c:v>5.9431538026368385</c:v>
                </c:pt>
                <c:pt idx="58">
                  <c:v>5.785319881977375</c:v>
                </c:pt>
                <c:pt idx="59">
                  <c:v>5.9787527041865864</c:v>
                </c:pt>
                <c:pt idx="60">
                  <c:v>6.3661815991693382</c:v>
                </c:pt>
                <c:pt idx="61">
                  <c:v>5.9207735646359225</c:v>
                </c:pt>
                <c:pt idx="62">
                  <c:v>5.8982151664200684</c:v>
                </c:pt>
                <c:pt idx="63">
                  <c:v>4.9845299012293687</c:v>
                </c:pt>
                <c:pt idx="64">
                  <c:v>5.6836769019275959</c:v>
                </c:pt>
                <c:pt idx="67">
                  <c:v>-0.38935479885556856</c:v>
                </c:pt>
                <c:pt idx="68">
                  <c:v>0.40659322722088342</c:v>
                </c:pt>
                <c:pt idx="69">
                  <c:v>0.77161572533184009</c:v>
                </c:pt>
                <c:pt idx="70">
                  <c:v>1.3437442976370937</c:v>
                </c:pt>
                <c:pt idx="71">
                  <c:v>1.4862394077666738</c:v>
                </c:pt>
                <c:pt idx="72">
                  <c:v>1.1710529993571239</c:v>
                </c:pt>
                <c:pt idx="73">
                  <c:v>1.1083894039969591</c:v>
                </c:pt>
                <c:pt idx="74">
                  <c:v>0.93497141845369547</c:v>
                </c:pt>
                <c:pt idx="75">
                  <c:v>1.54047546070939</c:v>
                </c:pt>
                <c:pt idx="76">
                  <c:v>1.9398068585619486</c:v>
                </c:pt>
                <c:pt idx="77">
                  <c:v>2.0563662462003678</c:v>
                </c:pt>
                <c:pt idx="78">
                  <c:v>2.7132545832646846</c:v>
                </c:pt>
                <c:pt idx="79">
                  <c:v>2.8774840189519058</c:v>
                </c:pt>
                <c:pt idx="80">
                  <c:v>3.4149969837356</c:v>
                </c:pt>
                <c:pt idx="81">
                  <c:v>3.6368400993276127</c:v>
                </c:pt>
                <c:pt idx="82">
                  <c:v>3.6949420614069695</c:v>
                </c:pt>
                <c:pt idx="83">
                  <c:v>3.6717612792568994</c:v>
                </c:pt>
                <c:pt idx="84">
                  <c:v>3.5389136958750114</c:v>
                </c:pt>
                <c:pt idx="85">
                  <c:v>3.8663910149301115</c:v>
                </c:pt>
                <c:pt idx="86">
                  <c:v>3.738837877859456</c:v>
                </c:pt>
                <c:pt idx="87">
                  <c:v>3.4802427258643855</c:v>
                </c:pt>
                <c:pt idx="88">
                  <c:v>3.3950344401330024</c:v>
                </c:pt>
                <c:pt idx="89">
                  <c:v>3.1255473287100433</c:v>
                </c:pt>
                <c:pt idx="90">
                  <c:v>3.024000623737304</c:v>
                </c:pt>
                <c:pt idx="91">
                  <c:v>3.4793252287596772</c:v>
                </c:pt>
                <c:pt idx="92">
                  <c:v>3.6543993624349742</c:v>
                </c:pt>
                <c:pt idx="93">
                  <c:v>4.0326622507475252</c:v>
                </c:pt>
                <c:pt idx="94">
                  <c:v>4.6680214040746923</c:v>
                </c:pt>
                <c:pt idx="95">
                  <c:v>4.8855230773885632</c:v>
                </c:pt>
                <c:pt idx="96">
                  <c:v>5.5299044958056172</c:v>
                </c:pt>
                <c:pt idx="97">
                  <c:v>6.1313279867725239</c:v>
                </c:pt>
                <c:pt idx="100">
                  <c:v>4.4651012769048544</c:v>
                </c:pt>
                <c:pt idx="101">
                  <c:v>5.0433563297269473</c:v>
                </c:pt>
                <c:pt idx="102">
                  <c:v>5.2845161507629088</c:v>
                </c:pt>
                <c:pt idx="103">
                  <c:v>4.5552172166874634</c:v>
                </c:pt>
                <c:pt idx="104">
                  <c:v>4.3031299015445583</c:v>
                </c:pt>
                <c:pt idx="105">
                  <c:v>3.7630104083266609</c:v>
                </c:pt>
                <c:pt idx="106">
                  <c:v>3.8124852220295131</c:v>
                </c:pt>
                <c:pt idx="107">
                  <c:v>3.8460782038523713</c:v>
                </c:pt>
                <c:pt idx="108">
                  <c:v>3.2359447747342589</c:v>
                </c:pt>
                <c:pt idx="109">
                  <c:v>2.5268641633731979</c:v>
                </c:pt>
                <c:pt idx="110">
                  <c:v>1.7111853618920647</c:v>
                </c:pt>
                <c:pt idx="111">
                  <c:v>1.1606216057647467</c:v>
                </c:pt>
                <c:pt idx="112">
                  <c:v>1.1557399129983636</c:v>
                </c:pt>
                <c:pt idx="113">
                  <c:v>1.7005604443860045</c:v>
                </c:pt>
                <c:pt idx="114">
                  <c:v>2.046848801412696</c:v>
                </c:pt>
                <c:pt idx="115">
                  <c:v>2.0201970352183491</c:v>
                </c:pt>
                <c:pt idx="116">
                  <c:v>1.7462486290416463</c:v>
                </c:pt>
                <c:pt idx="117">
                  <c:v>1.6623961836069232</c:v>
                </c:pt>
                <c:pt idx="118">
                  <c:v>1.4257263060575105</c:v>
                </c:pt>
                <c:pt idx="119">
                  <c:v>1.7502185555107337</c:v>
                </c:pt>
                <c:pt idx="120">
                  <c:v>1.7248509373656566</c:v>
                </c:pt>
                <c:pt idx="121">
                  <c:v>1.6400702591467446</c:v>
                </c:pt>
                <c:pt idx="122">
                  <c:v>1.5432748101446228</c:v>
                </c:pt>
                <c:pt idx="123">
                  <c:v>0.77023199691639055</c:v>
                </c:pt>
                <c:pt idx="124">
                  <c:v>1.0042223359922491</c:v>
                </c:pt>
                <c:pt idx="125">
                  <c:v>0.35886117326609368</c:v>
                </c:pt>
                <c:pt idx="126">
                  <c:v>-0.32087464216978567</c:v>
                </c:pt>
                <c:pt idx="127">
                  <c:v>0.26367599493742055</c:v>
                </c:pt>
                <c:pt idx="128">
                  <c:v>-0.67748436718159066</c:v>
                </c:pt>
                <c:pt idx="129">
                  <c:v>-0.55788250065462464</c:v>
                </c:pt>
                <c:pt idx="130">
                  <c:v>1.183107548752474</c:v>
                </c:pt>
                <c:pt idx="133">
                  <c:v>-4.1386961930270862</c:v>
                </c:pt>
                <c:pt idx="134">
                  <c:v>-2.5634388042139329</c:v>
                </c:pt>
                <c:pt idx="135">
                  <c:v>-1.5057498784934054</c:v>
                </c:pt>
                <c:pt idx="136">
                  <c:v>-0.72509446775906738</c:v>
                </c:pt>
                <c:pt idx="137">
                  <c:v>-0.45237330126776554</c:v>
                </c:pt>
                <c:pt idx="138">
                  <c:v>-0.38805505659079387</c:v>
                </c:pt>
                <c:pt idx="139">
                  <c:v>-0.12419464908462752</c:v>
                </c:pt>
                <c:pt idx="140">
                  <c:v>-0.32164550979023332</c:v>
                </c:pt>
                <c:pt idx="141">
                  <c:v>-0.41150466982222955</c:v>
                </c:pt>
                <c:pt idx="142">
                  <c:v>-0.31002890154723417</c:v>
                </c:pt>
                <c:pt idx="143">
                  <c:v>-0.4529741555090574</c:v>
                </c:pt>
                <c:pt idx="144">
                  <c:v>-0.60798111805585808</c:v>
                </c:pt>
                <c:pt idx="145">
                  <c:v>-0.72034990016300959</c:v>
                </c:pt>
                <c:pt idx="146">
                  <c:v>-0.91862967126467421</c:v>
                </c:pt>
                <c:pt idx="147">
                  <c:v>-0.90055753658740123</c:v>
                </c:pt>
                <c:pt idx="148">
                  <c:v>-0.84225295461842631</c:v>
                </c:pt>
                <c:pt idx="149">
                  <c:v>-0.96242436100696427</c:v>
                </c:pt>
                <c:pt idx="150">
                  <c:v>-1.3617712222089953</c:v>
                </c:pt>
                <c:pt idx="151">
                  <c:v>-1.6151026224333442</c:v>
                </c:pt>
                <c:pt idx="152">
                  <c:v>-2.1423692227459288</c:v>
                </c:pt>
                <c:pt idx="153">
                  <c:v>-2.3990087811124976</c:v>
                </c:pt>
                <c:pt idx="154">
                  <c:v>-2.5151752496573323</c:v>
                </c:pt>
                <c:pt idx="155">
                  <c:v>-2.871055006320832</c:v>
                </c:pt>
                <c:pt idx="156">
                  <c:v>-3.1507237177659642</c:v>
                </c:pt>
                <c:pt idx="157">
                  <c:v>-3.652124791520206</c:v>
                </c:pt>
                <c:pt idx="158">
                  <c:v>-3.7681812240276615</c:v>
                </c:pt>
                <c:pt idx="159">
                  <c:v>-4.0383154813140685</c:v>
                </c:pt>
                <c:pt idx="160">
                  <c:v>-3.9266613547387013</c:v>
                </c:pt>
                <c:pt idx="161">
                  <c:v>-4.0064123178958937</c:v>
                </c:pt>
                <c:pt idx="162">
                  <c:v>-4.2559276052661126</c:v>
                </c:pt>
                <c:pt idx="163">
                  <c:v>-4.1852958586277182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784-4F3B-8E6D-52A6B17FB661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ábra'!$C$10:$EX$10</c:f>
              <c:numCache>
                <c:formatCode>General</c:formatCode>
                <c:ptCount val="1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 formatCode="0">
                  <c:v>-1000</c:v>
                </c:pt>
                <c:pt idx="34" formatCode="0">
                  <c:v>-1000</c:v>
                </c:pt>
                <c:pt idx="35" formatCode="0">
                  <c:v>-1000</c:v>
                </c:pt>
                <c:pt idx="36" formatCode="0">
                  <c:v>-1000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1000</c:v>
                </c:pt>
                <c:pt idx="67" formatCode="0">
                  <c:v>1000</c:v>
                </c:pt>
                <c:pt idx="68" formatCode="0">
                  <c:v>1000</c:v>
                </c:pt>
                <c:pt idx="69" formatCode="0">
                  <c:v>1000</c:v>
                </c:pt>
                <c:pt idx="70" formatCode="0">
                  <c:v>1000</c:v>
                </c:pt>
                <c:pt idx="71" formatCode="0">
                  <c:v>1000</c:v>
                </c:pt>
                <c:pt idx="72" formatCode="0">
                  <c:v>1000</c:v>
                </c:pt>
                <c:pt idx="73" formatCode="0">
                  <c:v>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-1000</c:v>
                </c:pt>
                <c:pt idx="100" formatCode="0">
                  <c:v>-1000</c:v>
                </c:pt>
                <c:pt idx="101" formatCode="0">
                  <c:v>-1000</c:v>
                </c:pt>
                <c:pt idx="102" formatCode="0">
                  <c:v>-1000</c:v>
                </c:pt>
                <c:pt idx="103" formatCode="0">
                  <c:v>-1000</c:v>
                </c:pt>
                <c:pt idx="104" formatCode="0">
                  <c:v>-1000</c:v>
                </c:pt>
                <c:pt idx="105" formatCode="0">
                  <c:v>-1000</c:v>
                </c:pt>
                <c:pt idx="106" formatCode="0">
                  <c:v>-1000</c:v>
                </c:pt>
                <c:pt idx="107" formatCode="0">
                  <c:v>-1000</c:v>
                </c:pt>
                <c:pt idx="108" formatCode="0">
                  <c:v>-1000</c:v>
                </c:pt>
                <c:pt idx="109" formatCode="0">
                  <c:v>-1000</c:v>
                </c:pt>
                <c:pt idx="110" formatCode="0">
                  <c:v>-1000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-1000</c:v>
                </c:pt>
                <c:pt idx="117" formatCode="0">
                  <c:v>-1000</c:v>
                </c:pt>
                <c:pt idx="118" formatCode="0">
                  <c:v>-1000</c:v>
                </c:pt>
                <c:pt idx="119" formatCode="0">
                  <c:v>-1000</c:v>
                </c:pt>
                <c:pt idx="120" formatCode="0">
                  <c:v>-1000</c:v>
                </c:pt>
                <c:pt idx="121" formatCode="0">
                  <c:v>-1000</c:v>
                </c:pt>
                <c:pt idx="122" formatCode="0">
                  <c:v>-1000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1000</c:v>
                </c:pt>
                <c:pt idx="133" formatCode="0">
                  <c:v>1000</c:v>
                </c:pt>
                <c:pt idx="134" formatCode="0">
                  <c:v>1000</c:v>
                </c:pt>
                <c:pt idx="135" formatCode="0">
                  <c:v>1000</c:v>
                </c:pt>
                <c:pt idx="136" formatCode="0">
                  <c:v>1000</c:v>
                </c:pt>
                <c:pt idx="137" formatCode="0">
                  <c:v>1000</c:v>
                </c:pt>
                <c:pt idx="138" formatCode="0">
                  <c:v>1000</c:v>
                </c:pt>
                <c:pt idx="139" formatCode="0">
                  <c:v>1000</c:v>
                </c:pt>
                <c:pt idx="140" formatCode="0">
                  <c:v>1000</c:v>
                </c:pt>
                <c:pt idx="141" formatCode="0">
                  <c:v>1000</c:v>
                </c:pt>
                <c:pt idx="142" formatCode="0">
                  <c:v>1000</c:v>
                </c:pt>
                <c:pt idx="143" formatCode="0">
                  <c:v>1000</c:v>
                </c:pt>
                <c:pt idx="144" formatCode="0">
                  <c:v>1000</c:v>
                </c:pt>
                <c:pt idx="145" formatCode="0">
                  <c:v>1000</c:v>
                </c:pt>
                <c:pt idx="146" formatCode="0">
                  <c:v>1000</c:v>
                </c:pt>
                <c:pt idx="147" formatCode="0">
                  <c:v>1000</c:v>
                </c:pt>
                <c:pt idx="148" formatCode="0">
                  <c:v>1000</c:v>
                </c:pt>
                <c:pt idx="149" formatCode="0">
                  <c:v>1000</c:v>
                </c:pt>
                <c:pt idx="150" formatCode="0">
                  <c:v>1000</c:v>
                </c:pt>
                <c:pt idx="151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5721111784102"/>
              <c:y val="2.1719883439766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78989164815937E-2"/>
          <c:y val="6.0154867468740374E-2"/>
          <c:w val="0.90604202167036818"/>
          <c:h val="0.5886353936597762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'50. ábra'!$B$6:$E$6</c:f>
              <c:strCache>
                <c:ptCount val="4"/>
                <c:pt idx="0">
                  <c:v>Turizmus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ábra'!$F$6:$BZ$6</c:f>
              <c:numCache>
                <c:formatCode>0.0</c:formatCode>
                <c:ptCount val="73"/>
                <c:pt idx="0">
                  <c:v>2.0918095034064739</c:v>
                </c:pt>
                <c:pt idx="1">
                  <c:v>2.4936717556848507</c:v>
                </c:pt>
                <c:pt idx="2">
                  <c:v>2.5052036871840624</c:v>
                </c:pt>
                <c:pt idx="3">
                  <c:v>2.484991678117225</c:v>
                </c:pt>
                <c:pt idx="4">
                  <c:v>2.4741279896961261</c:v>
                </c:pt>
                <c:pt idx="5">
                  <c:v>2.5539972733055429</c:v>
                </c:pt>
                <c:pt idx="6">
                  <c:v>2.7224352954930291</c:v>
                </c:pt>
                <c:pt idx="7">
                  <c:v>2.7927834383655612</c:v>
                </c:pt>
                <c:pt idx="8">
                  <c:v>2.7260534122585449</c:v>
                </c:pt>
                <c:pt idx="9">
                  <c:v>2.6073069546840797</c:v>
                </c:pt>
                <c:pt idx="10">
                  <c:v>2.6594906490373642</c:v>
                </c:pt>
                <c:pt idx="11">
                  <c:v>2.7846949361832181</c:v>
                </c:pt>
                <c:pt idx="12">
                  <c:v>1.8426072900435422</c:v>
                </c:pt>
                <c:pt idx="15">
                  <c:v>1.3981421819650452</c:v>
                </c:pt>
                <c:pt idx="16">
                  <c:v>1.4278902724223919</c:v>
                </c:pt>
                <c:pt idx="17">
                  <c:v>1.3945811573327531</c:v>
                </c:pt>
                <c:pt idx="18">
                  <c:v>1.4449337713461632</c:v>
                </c:pt>
                <c:pt idx="19">
                  <c:v>1.4276803915079772</c:v>
                </c:pt>
                <c:pt idx="20">
                  <c:v>1.1349279535289289</c:v>
                </c:pt>
                <c:pt idx="21">
                  <c:v>0.80684612070057993</c:v>
                </c:pt>
                <c:pt idx="22">
                  <c:v>0.68429344314102769</c:v>
                </c:pt>
                <c:pt idx="23">
                  <c:v>0.70802874045502584</c:v>
                </c:pt>
                <c:pt idx="24">
                  <c:v>0.6824474495403976</c:v>
                </c:pt>
                <c:pt idx="25">
                  <c:v>0.59265567881078152</c:v>
                </c:pt>
                <c:pt idx="26">
                  <c:v>0.56416173201893516</c:v>
                </c:pt>
                <c:pt idx="27">
                  <c:v>0.25851510441705949</c:v>
                </c:pt>
                <c:pt idx="30">
                  <c:v>0.37460809777746928</c:v>
                </c:pt>
                <c:pt idx="31">
                  <c:v>0.38154388840525844</c:v>
                </c:pt>
                <c:pt idx="32">
                  <c:v>0.2183999169682822</c:v>
                </c:pt>
                <c:pt idx="33">
                  <c:v>0.43399657398866753</c:v>
                </c:pt>
                <c:pt idx="34">
                  <c:v>0.45110423176155989</c:v>
                </c:pt>
                <c:pt idx="35">
                  <c:v>0.48980430255068264</c:v>
                </c:pt>
                <c:pt idx="36">
                  <c:v>0.57040813381847189</c:v>
                </c:pt>
                <c:pt idx="37">
                  <c:v>0.54072217281591217</c:v>
                </c:pt>
                <c:pt idx="38">
                  <c:v>0.62834037070489424</c:v>
                </c:pt>
                <c:pt idx="39">
                  <c:v>0.73813361065012817</c:v>
                </c:pt>
                <c:pt idx="40">
                  <c:v>0.74685709945274326</c:v>
                </c:pt>
                <c:pt idx="41">
                  <c:v>0.7532823331485734</c:v>
                </c:pt>
                <c:pt idx="42">
                  <c:v>0.52716522225434659</c:v>
                </c:pt>
                <c:pt idx="45">
                  <c:v>0.46308183529027946</c:v>
                </c:pt>
                <c:pt idx="46">
                  <c:v>0.26585288225712844</c:v>
                </c:pt>
                <c:pt idx="47">
                  <c:v>0.31310173093195859</c:v>
                </c:pt>
                <c:pt idx="48">
                  <c:v>0.24949336998366123</c:v>
                </c:pt>
                <c:pt idx="49">
                  <c:v>0.16676701682756656</c:v>
                </c:pt>
                <c:pt idx="50">
                  <c:v>0.28972970649588214</c:v>
                </c:pt>
                <c:pt idx="51">
                  <c:v>0.16821839283911544</c:v>
                </c:pt>
                <c:pt idx="52">
                  <c:v>0.34412468220179582</c:v>
                </c:pt>
                <c:pt idx="53">
                  <c:v>0.56791052602357839</c:v>
                </c:pt>
                <c:pt idx="54">
                  <c:v>0.54724643716070709</c:v>
                </c:pt>
                <c:pt idx="55">
                  <c:v>0.54119579243733584</c:v>
                </c:pt>
                <c:pt idx="56">
                  <c:v>0.58424208332800598</c:v>
                </c:pt>
                <c:pt idx="57">
                  <c:v>0.19966995794979181</c:v>
                </c:pt>
                <c:pt idx="60">
                  <c:v>-8.1385186803583087E-2</c:v>
                </c:pt>
                <c:pt idx="61">
                  <c:v>-0.1320911125202251</c:v>
                </c:pt>
                <c:pt idx="62">
                  <c:v>-0.30225907715552225</c:v>
                </c:pt>
                <c:pt idx="63">
                  <c:v>-0.29597528298791509</c:v>
                </c:pt>
                <c:pt idx="64">
                  <c:v>-0.21592318300528213</c:v>
                </c:pt>
                <c:pt idx="65">
                  <c:v>-8.0867884444599136E-2</c:v>
                </c:pt>
                <c:pt idx="66">
                  <c:v>-0.26291139567767308</c:v>
                </c:pt>
                <c:pt idx="67">
                  <c:v>-0.22166303472304616</c:v>
                </c:pt>
                <c:pt idx="68">
                  <c:v>-0.28719984852030955</c:v>
                </c:pt>
                <c:pt idx="69">
                  <c:v>-0.60998012592071627</c:v>
                </c:pt>
                <c:pt idx="70">
                  <c:v>-0.80491870858959746</c:v>
                </c:pt>
                <c:pt idx="71">
                  <c:v>-0.96927009362161076</c:v>
                </c:pt>
                <c:pt idx="72">
                  <c:v>-0.74196348042135374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7-46BD-B474-19A51923B987}"/>
            </c:ext>
          </c:extLst>
        </c:ser>
        <c:ser>
          <c:idx val="2"/>
          <c:order val="2"/>
          <c:tx>
            <c:strRef>
              <c:f>'50. ábra'!$B$7:$E$7</c:f>
              <c:strCache>
                <c:ptCount val="4"/>
                <c:pt idx="0">
                  <c:v>Szállítás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ábra'!$F$7:$BZ$7</c:f>
              <c:numCache>
                <c:formatCode>0.0</c:formatCode>
                <c:ptCount val="73"/>
                <c:pt idx="0">
                  <c:v>0.28949025705996068</c:v>
                </c:pt>
                <c:pt idx="1">
                  <c:v>0.52644651246360219</c:v>
                </c:pt>
                <c:pt idx="2">
                  <c:v>0.48681598636995593</c:v>
                </c:pt>
                <c:pt idx="3">
                  <c:v>0.72695103280596962</c:v>
                </c:pt>
                <c:pt idx="4">
                  <c:v>0.80294339358903333</c:v>
                </c:pt>
                <c:pt idx="5">
                  <c:v>1.1101821749455785</c:v>
                </c:pt>
                <c:pt idx="6">
                  <c:v>1.1897219488096176</c:v>
                </c:pt>
                <c:pt idx="7">
                  <c:v>1.1589487724940701</c:v>
                </c:pt>
                <c:pt idx="8">
                  <c:v>1.4208776469818516</c:v>
                </c:pt>
                <c:pt idx="9">
                  <c:v>1.3837794718226877</c:v>
                </c:pt>
                <c:pt idx="10">
                  <c:v>1.4368480503548486</c:v>
                </c:pt>
                <c:pt idx="11">
                  <c:v>1.4076969357254758</c:v>
                </c:pt>
                <c:pt idx="12">
                  <c:v>0.80472993636138579</c:v>
                </c:pt>
                <c:pt idx="15">
                  <c:v>0.60451536723198696</c:v>
                </c:pt>
                <c:pt idx="16">
                  <c:v>0.6638601252525953</c:v>
                </c:pt>
                <c:pt idx="17">
                  <c:v>0.4805976270096628</c:v>
                </c:pt>
                <c:pt idx="18">
                  <c:v>0.54676933248249382</c:v>
                </c:pt>
                <c:pt idx="19">
                  <c:v>0.48594033144821269</c:v>
                </c:pt>
                <c:pt idx="20">
                  <c:v>0.23204170352108644</c:v>
                </c:pt>
                <c:pt idx="21">
                  <c:v>0.3108762324791523</c:v>
                </c:pt>
                <c:pt idx="22">
                  <c:v>0.49426434032838573</c:v>
                </c:pt>
                <c:pt idx="23">
                  <c:v>0.62264598619335487</c:v>
                </c:pt>
                <c:pt idx="24">
                  <c:v>0.63661833606884999</c:v>
                </c:pt>
                <c:pt idx="25">
                  <c:v>0.64363222343564841</c:v>
                </c:pt>
                <c:pt idx="26">
                  <c:v>0.40538380411554531</c:v>
                </c:pt>
                <c:pt idx="27">
                  <c:v>0.41125510078017236</c:v>
                </c:pt>
                <c:pt idx="30">
                  <c:v>0.93304912023400299</c:v>
                </c:pt>
                <c:pt idx="31">
                  <c:v>0.96740873066079514</c:v>
                </c:pt>
                <c:pt idx="32">
                  <c:v>0.69754371862847497</c:v>
                </c:pt>
                <c:pt idx="33">
                  <c:v>0.90963236263012259</c:v>
                </c:pt>
                <c:pt idx="34">
                  <c:v>0.91825493699505434</c:v>
                </c:pt>
                <c:pt idx="35">
                  <c:v>1.0891959145851025</c:v>
                </c:pt>
                <c:pt idx="36">
                  <c:v>1.1085345519517968</c:v>
                </c:pt>
                <c:pt idx="37">
                  <c:v>1.1569442098064304</c:v>
                </c:pt>
                <c:pt idx="38">
                  <c:v>1.313655701231085</c:v>
                </c:pt>
                <c:pt idx="39">
                  <c:v>1.4264724935976678</c:v>
                </c:pt>
                <c:pt idx="40">
                  <c:v>1.5933031833510372</c:v>
                </c:pt>
                <c:pt idx="41">
                  <c:v>1.6679085197255537</c:v>
                </c:pt>
                <c:pt idx="42">
                  <c:v>1.6570437943586427</c:v>
                </c:pt>
                <c:pt idx="45">
                  <c:v>0.56790205502004243</c:v>
                </c:pt>
                <c:pt idx="46">
                  <c:v>0.16834228870624512</c:v>
                </c:pt>
                <c:pt idx="47">
                  <c:v>-4.5022122433775458E-2</c:v>
                </c:pt>
                <c:pt idx="48">
                  <c:v>3.6603580419188209E-2</c:v>
                </c:pt>
                <c:pt idx="49">
                  <c:v>0.12816731611116117</c:v>
                </c:pt>
                <c:pt idx="50">
                  <c:v>0.5062546424584986</c:v>
                </c:pt>
                <c:pt idx="51">
                  <c:v>0.40697575321325985</c:v>
                </c:pt>
                <c:pt idx="52">
                  <c:v>0.34587978076311687</c:v>
                </c:pt>
                <c:pt idx="53">
                  <c:v>0.52398783489509748</c:v>
                </c:pt>
                <c:pt idx="54">
                  <c:v>0.48691446938034311</c:v>
                </c:pt>
                <c:pt idx="55">
                  <c:v>0.31350028769181826</c:v>
                </c:pt>
                <c:pt idx="56">
                  <c:v>0.35028956418353063</c:v>
                </c:pt>
                <c:pt idx="57">
                  <c:v>0.54034791475923827</c:v>
                </c:pt>
                <c:pt idx="60">
                  <c:v>8.8759012453572428E-2</c:v>
                </c:pt>
                <c:pt idx="61">
                  <c:v>0.13983768925206408</c:v>
                </c:pt>
                <c:pt idx="62">
                  <c:v>0.63095085035819909</c:v>
                </c:pt>
                <c:pt idx="63">
                  <c:v>0.68696341663476801</c:v>
                </c:pt>
                <c:pt idx="64">
                  <c:v>0.89480862967701391</c:v>
                </c:pt>
                <c:pt idx="65">
                  <c:v>1.6879168335451966</c:v>
                </c:pt>
                <c:pt idx="66">
                  <c:v>1.917874328883197</c:v>
                </c:pt>
                <c:pt idx="67">
                  <c:v>2.1811018213833027</c:v>
                </c:pt>
                <c:pt idx="68">
                  <c:v>2.2099216845294309</c:v>
                </c:pt>
                <c:pt idx="69">
                  <c:v>2.1260518944364843</c:v>
                </c:pt>
                <c:pt idx="70">
                  <c:v>1.9458396314391664</c:v>
                </c:pt>
                <c:pt idx="71">
                  <c:v>1.9427055270476117</c:v>
                </c:pt>
                <c:pt idx="72">
                  <c:v>1.8640613623851374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7-46BD-B474-19A51923B987}"/>
            </c:ext>
          </c:extLst>
        </c:ser>
        <c:ser>
          <c:idx val="3"/>
          <c:order val="3"/>
          <c:tx>
            <c:strRef>
              <c:f>'50. ábra'!$B$8:$E$8</c:f>
              <c:strCache>
                <c:ptCount val="4"/>
                <c:pt idx="0">
                  <c:v>Bérmunka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ábra'!$F$8:$BZ$8</c:f>
              <c:numCache>
                <c:formatCode>0.0</c:formatCode>
                <c:ptCount val="73"/>
                <c:pt idx="0">
                  <c:v>0.6435271455983631</c:v>
                </c:pt>
                <c:pt idx="1">
                  <c:v>0.51957660214235502</c:v>
                </c:pt>
                <c:pt idx="2">
                  <c:v>0.58958378539110035</c:v>
                </c:pt>
                <c:pt idx="3">
                  <c:v>0.75500122106588752</c:v>
                </c:pt>
                <c:pt idx="4">
                  <c:v>1.0508554112813446</c:v>
                </c:pt>
                <c:pt idx="5">
                  <c:v>1.0694091737292497</c:v>
                </c:pt>
                <c:pt idx="6">
                  <c:v>1.2106521550570022</c:v>
                </c:pt>
                <c:pt idx="7">
                  <c:v>1.2066059813790773</c:v>
                </c:pt>
                <c:pt idx="8">
                  <c:v>1.1764746394216281</c:v>
                </c:pt>
                <c:pt idx="9">
                  <c:v>1.2057917733108319</c:v>
                </c:pt>
                <c:pt idx="10">
                  <c:v>1.2587239569910209</c:v>
                </c:pt>
                <c:pt idx="11">
                  <c:v>1.0844672980962549</c:v>
                </c:pt>
                <c:pt idx="12">
                  <c:v>0.9206483274840177</c:v>
                </c:pt>
                <c:pt idx="15">
                  <c:v>0.38531380353250566</c:v>
                </c:pt>
                <c:pt idx="16">
                  <c:v>0.34565335562895433</c:v>
                </c:pt>
                <c:pt idx="17">
                  <c:v>0.3842755848304808</c:v>
                </c:pt>
                <c:pt idx="18">
                  <c:v>0.50765816109685646</c:v>
                </c:pt>
                <c:pt idx="19">
                  <c:v>0.58958709834571144</c:v>
                </c:pt>
                <c:pt idx="20">
                  <c:v>0.6754866351757407</c:v>
                </c:pt>
                <c:pt idx="21">
                  <c:v>0.80228373000785747</c:v>
                </c:pt>
                <c:pt idx="22">
                  <c:v>0.76583556203332914</c:v>
                </c:pt>
                <c:pt idx="23">
                  <c:v>0.73643330028861065</c:v>
                </c:pt>
                <c:pt idx="24">
                  <c:v>0.73681487147016811</c:v>
                </c:pt>
                <c:pt idx="25">
                  <c:v>0.7838532861851667</c:v>
                </c:pt>
                <c:pt idx="26">
                  <c:v>0.68150380022200341</c:v>
                </c:pt>
                <c:pt idx="27">
                  <c:v>0.57199995002750792</c:v>
                </c:pt>
                <c:pt idx="30">
                  <c:v>0.23480652035650357</c:v>
                </c:pt>
                <c:pt idx="31">
                  <c:v>0.31630092208800153</c:v>
                </c:pt>
                <c:pt idx="32">
                  <c:v>0.34184334829818103</c:v>
                </c:pt>
                <c:pt idx="33">
                  <c:v>0.38171037027276322</c:v>
                </c:pt>
                <c:pt idx="34">
                  <c:v>0.45290720630896858</c:v>
                </c:pt>
                <c:pt idx="35">
                  <c:v>0.59090496690463257</c:v>
                </c:pt>
                <c:pt idx="36">
                  <c:v>0.66016108576126886</c:v>
                </c:pt>
                <c:pt idx="37">
                  <c:v>0.64020352662677338</c:v>
                </c:pt>
                <c:pt idx="38">
                  <c:v>0.71313540955113897</c:v>
                </c:pt>
                <c:pt idx="39">
                  <c:v>0.72853385421454975</c:v>
                </c:pt>
                <c:pt idx="40">
                  <c:v>0.73990435760081374</c:v>
                </c:pt>
                <c:pt idx="41">
                  <c:v>0.68825644018359755</c:v>
                </c:pt>
                <c:pt idx="42">
                  <c:v>0.67961021193367877</c:v>
                </c:pt>
                <c:pt idx="45">
                  <c:v>0.2072238349700794</c:v>
                </c:pt>
                <c:pt idx="46">
                  <c:v>0.28239067892335828</c:v>
                </c:pt>
                <c:pt idx="47">
                  <c:v>0.21044542570836516</c:v>
                </c:pt>
                <c:pt idx="48">
                  <c:v>0.21274954596133477</c:v>
                </c:pt>
                <c:pt idx="49">
                  <c:v>0.19993013997828085</c:v>
                </c:pt>
                <c:pt idx="50">
                  <c:v>0.13835030027387987</c:v>
                </c:pt>
                <c:pt idx="51">
                  <c:v>0.19168767757660626</c:v>
                </c:pt>
                <c:pt idx="52">
                  <c:v>0.17701422632748132</c:v>
                </c:pt>
                <c:pt idx="53">
                  <c:v>0.20172359549175528</c:v>
                </c:pt>
                <c:pt idx="54">
                  <c:v>0.26226661288052022</c:v>
                </c:pt>
                <c:pt idx="55">
                  <c:v>0.41226516806229785</c:v>
                </c:pt>
                <c:pt idx="56">
                  <c:v>0.54556960407051802</c:v>
                </c:pt>
                <c:pt idx="57">
                  <c:v>0.44659842873668459</c:v>
                </c:pt>
                <c:pt idx="60">
                  <c:v>1.5541703080620495</c:v>
                </c:pt>
                <c:pt idx="61">
                  <c:v>1.0036209256600164</c:v>
                </c:pt>
                <c:pt idx="62">
                  <c:v>0.86429326078050728</c:v>
                </c:pt>
                <c:pt idx="63">
                  <c:v>1.0572173310730757</c:v>
                </c:pt>
                <c:pt idx="64">
                  <c:v>1.0235770896364422</c:v>
                </c:pt>
                <c:pt idx="65">
                  <c:v>1.5031257074198547</c:v>
                </c:pt>
                <c:pt idx="66">
                  <c:v>1.6219498532641516</c:v>
                </c:pt>
                <c:pt idx="67">
                  <c:v>1.5446479304165392</c:v>
                </c:pt>
                <c:pt idx="68">
                  <c:v>1.4829838206047663</c:v>
                </c:pt>
                <c:pt idx="69">
                  <c:v>1.4960750426463507</c:v>
                </c:pt>
                <c:pt idx="70">
                  <c:v>1.3465028335974829</c:v>
                </c:pt>
                <c:pt idx="71">
                  <c:v>1.2560962883239257</c:v>
                </c:pt>
                <c:pt idx="72">
                  <c:v>1.1260073101708143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7-46BD-B474-19A51923B987}"/>
            </c:ext>
          </c:extLst>
        </c:ser>
        <c:ser>
          <c:idx val="4"/>
          <c:order val="4"/>
          <c:tx>
            <c:strRef>
              <c:f>'50. ábra'!$B$9:$E$9</c:f>
              <c:strCache>
                <c:ptCount val="4"/>
                <c:pt idx="0">
                  <c:v>Telekommunikáció, 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ábra'!$F$9:$BZ$9</c:f>
              <c:numCache>
                <c:formatCode>0.0</c:formatCode>
                <c:ptCount val="73"/>
                <c:pt idx="0">
                  <c:v>0.2116464654486222</c:v>
                </c:pt>
                <c:pt idx="1">
                  <c:v>0.16223557450946213</c:v>
                </c:pt>
                <c:pt idx="2">
                  <c:v>0.30438556308315468</c:v>
                </c:pt>
                <c:pt idx="3">
                  <c:v>0.16202416435448797</c:v>
                </c:pt>
                <c:pt idx="4">
                  <c:v>0.21057045723442824</c:v>
                </c:pt>
                <c:pt idx="5">
                  <c:v>0.16103375240006934</c:v>
                </c:pt>
                <c:pt idx="6">
                  <c:v>0.23315495517918916</c:v>
                </c:pt>
                <c:pt idx="7">
                  <c:v>0.21166190538313479</c:v>
                </c:pt>
                <c:pt idx="8">
                  <c:v>0.23028462318548626</c:v>
                </c:pt>
                <c:pt idx="9">
                  <c:v>0.4377961370836343</c:v>
                </c:pt>
                <c:pt idx="10">
                  <c:v>0.55808288697993147</c:v>
                </c:pt>
                <c:pt idx="11">
                  <c:v>0.52482844914186888</c:v>
                </c:pt>
                <c:pt idx="12">
                  <c:v>0.61497910265185141</c:v>
                </c:pt>
                <c:pt idx="15">
                  <c:v>0.19836045862763185</c:v>
                </c:pt>
                <c:pt idx="16">
                  <c:v>0.11706536561390202</c:v>
                </c:pt>
                <c:pt idx="17">
                  <c:v>-2.1137688625392115E-2</c:v>
                </c:pt>
                <c:pt idx="18">
                  <c:v>0.17109623890992465</c:v>
                </c:pt>
                <c:pt idx="19">
                  <c:v>0.29876103668911025</c:v>
                </c:pt>
                <c:pt idx="20">
                  <c:v>0.30932620709988634</c:v>
                </c:pt>
                <c:pt idx="21">
                  <c:v>0.43970040301117785</c:v>
                </c:pt>
                <c:pt idx="22">
                  <c:v>0.50222398317036676</c:v>
                </c:pt>
                <c:pt idx="23">
                  <c:v>0.64992338095417912</c:v>
                </c:pt>
                <c:pt idx="24">
                  <c:v>0.69983268001557453</c:v>
                </c:pt>
                <c:pt idx="25">
                  <c:v>0.69147904532075599</c:v>
                </c:pt>
                <c:pt idx="26">
                  <c:v>0.85059604233959052</c:v>
                </c:pt>
                <c:pt idx="27">
                  <c:v>0.9799235513414144</c:v>
                </c:pt>
                <c:pt idx="30">
                  <c:v>-4.2446109430060497E-2</c:v>
                </c:pt>
                <c:pt idx="31">
                  <c:v>-3.3392565008494468E-2</c:v>
                </c:pt>
                <c:pt idx="32">
                  <c:v>-3.9694019287208115E-2</c:v>
                </c:pt>
                <c:pt idx="33">
                  <c:v>3.5894057188035344E-2</c:v>
                </c:pt>
                <c:pt idx="34">
                  <c:v>7.8377879253764327E-2</c:v>
                </c:pt>
                <c:pt idx="35">
                  <c:v>0.11070866799938417</c:v>
                </c:pt>
                <c:pt idx="36">
                  <c:v>0.22690133191424211</c:v>
                </c:pt>
                <c:pt idx="37">
                  <c:v>0.29616674943224053</c:v>
                </c:pt>
                <c:pt idx="38">
                  <c:v>0.41015882501849377</c:v>
                </c:pt>
                <c:pt idx="39">
                  <c:v>0.46010413918406756</c:v>
                </c:pt>
                <c:pt idx="40">
                  <c:v>0.54693562926533656</c:v>
                </c:pt>
                <c:pt idx="41">
                  <c:v>0.62484586402826547</c:v>
                </c:pt>
                <c:pt idx="42">
                  <c:v>0.63213855720362877</c:v>
                </c:pt>
                <c:pt idx="45">
                  <c:v>-2.7790951628640426E-2</c:v>
                </c:pt>
                <c:pt idx="46">
                  <c:v>-8.8461610469361407E-2</c:v>
                </c:pt>
                <c:pt idx="47">
                  <c:v>0.10030987538991076</c:v>
                </c:pt>
                <c:pt idx="48">
                  <c:v>0.25243848564957327</c:v>
                </c:pt>
                <c:pt idx="49">
                  <c:v>0.36656124236670529</c:v>
                </c:pt>
                <c:pt idx="50">
                  <c:v>0.18495957619139081</c:v>
                </c:pt>
                <c:pt idx="51">
                  <c:v>0.1489447344234095</c:v>
                </c:pt>
                <c:pt idx="52">
                  <c:v>8.4244730943390578E-2</c:v>
                </c:pt>
                <c:pt idx="53">
                  <c:v>0.37679746827634264</c:v>
                </c:pt>
                <c:pt idx="54">
                  <c:v>0.5853383854455636</c:v>
                </c:pt>
                <c:pt idx="55">
                  <c:v>0.6063314544916234</c:v>
                </c:pt>
                <c:pt idx="56">
                  <c:v>0.52980231225203789</c:v>
                </c:pt>
                <c:pt idx="57">
                  <c:v>0.50953668017170961</c:v>
                </c:pt>
                <c:pt idx="60">
                  <c:v>0.11565982084334736</c:v>
                </c:pt>
                <c:pt idx="61">
                  <c:v>-8.2177602650127857E-2</c:v>
                </c:pt>
                <c:pt idx="62">
                  <c:v>0.28125666307575981</c:v>
                </c:pt>
                <c:pt idx="63">
                  <c:v>0.35855768821810263</c:v>
                </c:pt>
                <c:pt idx="64">
                  <c:v>0.6342507488206921</c:v>
                </c:pt>
                <c:pt idx="65">
                  <c:v>0.69180002437877675</c:v>
                </c:pt>
                <c:pt idx="66">
                  <c:v>0.86245014063704639</c:v>
                </c:pt>
                <c:pt idx="67">
                  <c:v>0.92717588805704543</c:v>
                </c:pt>
                <c:pt idx="68">
                  <c:v>1.1543269914933803</c:v>
                </c:pt>
                <c:pt idx="69">
                  <c:v>1.1157639789111862</c:v>
                </c:pt>
                <c:pt idx="70">
                  <c:v>1.3241059460802265</c:v>
                </c:pt>
                <c:pt idx="71">
                  <c:v>1.3798919788544062</c:v>
                </c:pt>
                <c:pt idx="72">
                  <c:v>1.5614256258879575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7-46BD-B474-19A51923B987}"/>
            </c:ext>
          </c:extLst>
        </c:ser>
        <c:ser>
          <c:idx val="5"/>
          <c:order val="5"/>
          <c:tx>
            <c:strRef>
              <c:f>'50. ábra'!$B$10:$E$10</c:f>
              <c:strCache>
                <c:ptCount val="4"/>
                <c:pt idx="0">
                  <c:v>Egyéb tételek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ábra'!$F$10:$BZ$10</c:f>
              <c:numCache>
                <c:formatCode>0.0</c:formatCode>
                <c:ptCount val="73"/>
                <c:pt idx="0">
                  <c:v>-1.9704729171937818</c:v>
                </c:pt>
                <c:pt idx="1">
                  <c:v>-2.3926312284985012</c:v>
                </c:pt>
                <c:pt idx="2">
                  <c:v>-1.1524459338910717</c:v>
                </c:pt>
                <c:pt idx="3">
                  <c:v>-0.80629579610063296</c:v>
                </c:pt>
                <c:pt idx="4">
                  <c:v>-0.70090308666936174</c:v>
                </c:pt>
                <c:pt idx="5">
                  <c:v>-1.1765363139442657</c:v>
                </c:pt>
                <c:pt idx="6">
                  <c:v>-1.0310483582044512</c:v>
                </c:pt>
                <c:pt idx="7">
                  <c:v>-1.0163321343596081</c:v>
                </c:pt>
                <c:pt idx="8">
                  <c:v>-0.28030158246428183</c:v>
                </c:pt>
                <c:pt idx="9">
                  <c:v>-0.1577295769363225</c:v>
                </c:pt>
                <c:pt idx="10">
                  <c:v>-0.25264314358465967</c:v>
                </c:pt>
                <c:pt idx="11">
                  <c:v>-0.61637705967242606</c:v>
                </c:pt>
                <c:pt idx="12">
                  <c:v>-0.32977034760954282</c:v>
                </c:pt>
                <c:pt idx="15">
                  <c:v>-0.37809957485379009</c:v>
                </c:pt>
                <c:pt idx="16">
                  <c:v>-0.48148390534867946</c:v>
                </c:pt>
                <c:pt idx="17">
                  <c:v>-0.27763784431016214</c:v>
                </c:pt>
                <c:pt idx="18">
                  <c:v>-0.66700893986929799</c:v>
                </c:pt>
                <c:pt idx="19">
                  <c:v>-0.90347994788751107</c:v>
                </c:pt>
                <c:pt idx="20">
                  <c:v>-0.64989241645808704</c:v>
                </c:pt>
                <c:pt idx="21">
                  <c:v>-1.0778648011558065</c:v>
                </c:pt>
                <c:pt idx="22">
                  <c:v>-0.57433245128698607</c:v>
                </c:pt>
                <c:pt idx="23">
                  <c:v>-0.49550176598587692</c:v>
                </c:pt>
                <c:pt idx="24">
                  <c:v>-0.31910641972781484</c:v>
                </c:pt>
                <c:pt idx="25">
                  <c:v>-0.49250455113848446</c:v>
                </c:pt>
                <c:pt idx="26">
                  <c:v>-0.68637072770835506</c:v>
                </c:pt>
                <c:pt idx="27">
                  <c:v>-0.34036819547017938</c:v>
                </c:pt>
                <c:pt idx="30">
                  <c:v>7.2319642982574539E-2</c:v>
                </c:pt>
                <c:pt idx="31">
                  <c:v>9.3001912912441531E-2</c:v>
                </c:pt>
                <c:pt idx="32">
                  <c:v>-0.18453026351528923</c:v>
                </c:pt>
                <c:pt idx="33">
                  <c:v>-0.30488865463170378</c:v>
                </c:pt>
                <c:pt idx="34">
                  <c:v>-0.27933227095204183</c:v>
                </c:pt>
                <c:pt idx="35">
                  <c:v>-0.25036877403912206</c:v>
                </c:pt>
                <c:pt idx="36">
                  <c:v>-0.25954988527763145</c:v>
                </c:pt>
                <c:pt idx="37">
                  <c:v>-0.1061273867914494</c:v>
                </c:pt>
                <c:pt idx="38">
                  <c:v>0.15481358790735378</c:v>
                </c:pt>
                <c:pt idx="39">
                  <c:v>0.46080968921162668</c:v>
                </c:pt>
                <c:pt idx="40">
                  <c:v>0.64682603315533305</c:v>
                </c:pt>
                <c:pt idx="41">
                  <c:v>0.70758389363852503</c:v>
                </c:pt>
                <c:pt idx="42">
                  <c:v>0.95839932950799378</c:v>
                </c:pt>
                <c:pt idx="45">
                  <c:v>-1.7227369254145239</c:v>
                </c:pt>
                <c:pt idx="46">
                  <c:v>-2.0369572950405339</c:v>
                </c:pt>
                <c:pt idx="47">
                  <c:v>-1.5338318519050826</c:v>
                </c:pt>
                <c:pt idx="48">
                  <c:v>-1.1295219796787013</c:v>
                </c:pt>
                <c:pt idx="49">
                  <c:v>-0.28854635429904119</c:v>
                </c:pt>
                <c:pt idx="50">
                  <c:v>-0.46945077617204634</c:v>
                </c:pt>
                <c:pt idx="51">
                  <c:v>-0.6853293369992618</c:v>
                </c:pt>
                <c:pt idx="52">
                  <c:v>-0.79092263024084786</c:v>
                </c:pt>
                <c:pt idx="53">
                  <c:v>-1.1975102249804126</c:v>
                </c:pt>
                <c:pt idx="54">
                  <c:v>-0.83790456429081162</c:v>
                </c:pt>
                <c:pt idx="55">
                  <c:v>-0.83659663372641724</c:v>
                </c:pt>
                <c:pt idx="56">
                  <c:v>-0.70345559376637734</c:v>
                </c:pt>
                <c:pt idx="57">
                  <c:v>-0.40460304493944488</c:v>
                </c:pt>
                <c:pt idx="60">
                  <c:v>0.32294625300415181</c:v>
                </c:pt>
                <c:pt idx="61">
                  <c:v>-0.16419548206866985</c:v>
                </c:pt>
                <c:pt idx="62">
                  <c:v>-0.28061780637371458</c:v>
                </c:pt>
                <c:pt idx="63">
                  <c:v>-0.54835554097324657</c:v>
                </c:pt>
                <c:pt idx="64">
                  <c:v>-0.46636084472109651</c:v>
                </c:pt>
                <c:pt idx="65">
                  <c:v>-0.47482891322896847</c:v>
                </c:pt>
                <c:pt idx="66">
                  <c:v>-0.12648384845007588</c:v>
                </c:pt>
                <c:pt idx="67">
                  <c:v>-0.17458305495370219</c:v>
                </c:pt>
                <c:pt idx="68">
                  <c:v>7.4152131241627117E-2</c:v>
                </c:pt>
                <c:pt idx="69">
                  <c:v>0.23692120810085981</c:v>
                </c:pt>
                <c:pt idx="70">
                  <c:v>0.27668469339003554</c:v>
                </c:pt>
                <c:pt idx="71">
                  <c:v>0.26465583767894652</c:v>
                </c:pt>
                <c:pt idx="72">
                  <c:v>0.54175476294837033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47-46BD-B474-19A51923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63416448"/>
        <c:axId val="963413496"/>
      </c:barChart>
      <c:lineChart>
        <c:grouping val="standard"/>
        <c:varyColors val="0"/>
        <c:ser>
          <c:idx val="0"/>
          <c:order val="0"/>
          <c:tx>
            <c:strRef>
              <c:f>'50. ábra'!$B$5:$E$5</c:f>
              <c:strCache>
                <c:ptCount val="4"/>
                <c:pt idx="0">
                  <c:v>Szolgáltatásegyenleg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F47-46BD-B474-19A51923B987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F47-46BD-B474-19A51923B987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F47-46BD-B474-19A51923B987}"/>
              </c:ext>
            </c:extLst>
          </c:dPt>
          <c:dPt>
            <c:idx val="52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F47-46BD-B474-19A51923B987}"/>
              </c:ext>
            </c:extLst>
          </c:dPt>
          <c:cat>
            <c:multiLvlStrRef>
              <c:f>'50. ábra'!$F$3:$BZ$4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'50. ábra'!$F$5:$BZ$5</c:f>
              <c:numCache>
                <c:formatCode>0.0</c:formatCode>
                <c:ptCount val="73"/>
                <c:pt idx="0">
                  <c:v>1.2660004543196379</c:v>
                </c:pt>
                <c:pt idx="1">
                  <c:v>1.3092992163017687</c:v>
                </c:pt>
                <c:pt idx="2">
                  <c:v>2.7335430881372016</c:v>
                </c:pt>
                <c:pt idx="3">
                  <c:v>3.322672300242937</c:v>
                </c:pt>
                <c:pt idx="4">
                  <c:v>3.8375941651315699</c:v>
                </c:pt>
                <c:pt idx="5">
                  <c:v>3.7180860604361747</c:v>
                </c:pt>
                <c:pt idx="6">
                  <c:v>4.3249159963343864</c:v>
                </c:pt>
                <c:pt idx="7">
                  <c:v>4.3536679632622359</c:v>
                </c:pt>
                <c:pt idx="8">
                  <c:v>5.2733887393832291</c:v>
                </c:pt>
                <c:pt idx="9">
                  <c:v>5.4769447599649101</c:v>
                </c:pt>
                <c:pt idx="10">
                  <c:v>5.6605023997785064</c:v>
                </c:pt>
                <c:pt idx="11">
                  <c:v>5.1853105594743916</c:v>
                </c:pt>
                <c:pt idx="12">
                  <c:v>3.8531943089312541</c:v>
                </c:pt>
                <c:pt idx="15">
                  <c:v>2.2082322365033793</c:v>
                </c:pt>
                <c:pt idx="16">
                  <c:v>2.0729852135691642</c:v>
                </c:pt>
                <c:pt idx="17">
                  <c:v>1.9606788362373422</c:v>
                </c:pt>
                <c:pt idx="18">
                  <c:v>2.0034485639661401</c:v>
                </c:pt>
                <c:pt idx="19">
                  <c:v>1.8984889101035005</c:v>
                </c:pt>
                <c:pt idx="20">
                  <c:v>1.7018900828675552</c:v>
                </c:pt>
                <c:pt idx="21">
                  <c:v>1.281841685042961</c:v>
                </c:pt>
                <c:pt idx="22">
                  <c:v>1.8722848773861234</c:v>
                </c:pt>
                <c:pt idx="23">
                  <c:v>2.2215296419052937</c:v>
                </c:pt>
                <c:pt idx="24">
                  <c:v>2.4366069173671754</c:v>
                </c:pt>
                <c:pt idx="25">
                  <c:v>2.219115682613868</c:v>
                </c:pt>
                <c:pt idx="26">
                  <c:v>1.8152746509877193</c:v>
                </c:pt>
                <c:pt idx="27">
                  <c:v>1.8813255110959748</c:v>
                </c:pt>
                <c:pt idx="30">
                  <c:v>1.5723372719204898</c:v>
                </c:pt>
                <c:pt idx="31">
                  <c:v>1.7248628890580022</c:v>
                </c:pt>
                <c:pt idx="32">
                  <c:v>1.0335627010924409</c:v>
                </c:pt>
                <c:pt idx="33">
                  <c:v>1.456344709447885</c:v>
                </c:pt>
                <c:pt idx="34">
                  <c:v>1.6213119833673053</c:v>
                </c:pt>
                <c:pt idx="35">
                  <c:v>2.0302450780006795</c:v>
                </c:pt>
                <c:pt idx="36">
                  <c:v>2.3064552181681481</c:v>
                </c:pt>
                <c:pt idx="37">
                  <c:v>2.5279092718899072</c:v>
                </c:pt>
                <c:pt idx="38">
                  <c:v>3.2201038944129659</c:v>
                </c:pt>
                <c:pt idx="39">
                  <c:v>3.8140537868580404</c:v>
                </c:pt>
                <c:pt idx="40">
                  <c:v>4.2738263028252641</c:v>
                </c:pt>
                <c:pt idx="41">
                  <c:v>4.4418770507245151</c:v>
                </c:pt>
                <c:pt idx="42">
                  <c:v>4.4543571152582908</c:v>
                </c:pt>
                <c:pt idx="45">
                  <c:v>-0.51232015176276313</c:v>
                </c:pt>
                <c:pt idx="46">
                  <c:v>-1.4088330556231634</c:v>
                </c:pt>
                <c:pt idx="47">
                  <c:v>-0.95499694230862353</c:v>
                </c:pt>
                <c:pt idx="48">
                  <c:v>-0.37823699766494379</c:v>
                </c:pt>
                <c:pt idx="49">
                  <c:v>0.57287936098467274</c:v>
                </c:pt>
                <c:pt idx="50">
                  <c:v>0.64984344924760507</c:v>
                </c:pt>
                <c:pt idx="51">
                  <c:v>0.23049722105312931</c:v>
                </c:pt>
                <c:pt idx="52">
                  <c:v>0.16034078999493673</c:v>
                </c:pt>
                <c:pt idx="53">
                  <c:v>0.47290919970636125</c:v>
                </c:pt>
                <c:pt idx="54">
                  <c:v>1.0438613405763224</c:v>
                </c:pt>
                <c:pt idx="55">
                  <c:v>1.0366960689566582</c:v>
                </c:pt>
                <c:pt idx="56">
                  <c:v>1.3064479700677154</c:v>
                </c:pt>
                <c:pt idx="57">
                  <c:v>1.2915499366779795</c:v>
                </c:pt>
                <c:pt idx="60">
                  <c:v>2.0001502075595381</c:v>
                </c:pt>
                <c:pt idx="61">
                  <c:v>0.76499441767305765</c:v>
                </c:pt>
                <c:pt idx="62">
                  <c:v>1.1936238906852292</c:v>
                </c:pt>
                <c:pt idx="63">
                  <c:v>1.2584076119647847</c:v>
                </c:pt>
                <c:pt idx="64">
                  <c:v>1.8703524404077694</c:v>
                </c:pt>
                <c:pt idx="65">
                  <c:v>3.3271457676702605</c:v>
                </c:pt>
                <c:pt idx="66">
                  <c:v>4.0128790786566464</c:v>
                </c:pt>
                <c:pt idx="67">
                  <c:v>4.2566795501801389</c:v>
                </c:pt>
                <c:pt idx="68">
                  <c:v>4.6341847793488951</c:v>
                </c:pt>
                <c:pt idx="69">
                  <c:v>4.3648319981741643</c:v>
                </c:pt>
                <c:pt idx="70">
                  <c:v>4.0882143959173138</c:v>
                </c:pt>
                <c:pt idx="71">
                  <c:v>3.8740795382832793</c:v>
                </c:pt>
                <c:pt idx="72">
                  <c:v>4.3512855809709254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47-46BD-B474-19A51923B987}"/>
            </c:ext>
          </c:extLst>
        </c:ser>
        <c:ser>
          <c:idx val="6"/>
          <c:order val="6"/>
          <c:tx>
            <c:strRef>
              <c:f>'50. ábra'!$B$11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C2-4369-9235-8420B13E0ACD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C2-4369-9235-8420B13E0ACD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C2-4369-9235-8420B13E0ACD}"/>
              </c:ext>
            </c:extLst>
          </c:dPt>
          <c:dPt>
            <c:idx val="59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C2-4369-9235-8420B13E0ACD}"/>
              </c:ext>
            </c:extLst>
          </c:dPt>
          <c:val>
            <c:numRef>
              <c:f>'50. ábra'!$F$11:$BZ$11</c:f>
              <c:numCache>
                <c:formatCode>General</c:formatCode>
                <c:ptCount val="73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-1000</c:v>
                </c:pt>
                <c:pt idx="36">
                  <c:v>-1000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-1000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F47-46BD-B474-19A51923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14912"/>
        <c:axId val="930815240"/>
      </c:lineChart>
      <c:catAx>
        <c:axId val="96341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093167260789678E-2"/>
              <c:y val="7.29459960613691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13496"/>
        <c:crosses val="autoZero"/>
        <c:auto val="1"/>
        <c:lblAlgn val="ctr"/>
        <c:lblOffset val="100"/>
        <c:tickLblSkip val="1"/>
        <c:noMultiLvlLbl val="0"/>
      </c:catAx>
      <c:valAx>
        <c:axId val="96341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16448"/>
        <c:crosses val="autoZero"/>
        <c:crossBetween val="between"/>
      </c:valAx>
      <c:valAx>
        <c:axId val="930815240"/>
        <c:scaling>
          <c:orientation val="minMax"/>
          <c:max val="7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814912"/>
        <c:crosses val="max"/>
        <c:crossBetween val="between"/>
      </c:valAx>
      <c:catAx>
        <c:axId val="9308149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266958543874834"/>
              <c:y val="3.08455560150735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30815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3.2327206609016418E-2"/>
          <c:y val="0.89395868055555561"/>
          <c:w val="0.92643325743206084"/>
          <c:h val="9.3445833333333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78989164815937E-2"/>
          <c:y val="6.0154867468740374E-2"/>
          <c:w val="0.90604202167036818"/>
          <c:h val="0.483673558444237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'50. ábra'!$A$6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ábra'!$F$6:$BZ$6</c:f>
              <c:numCache>
                <c:formatCode>0.0</c:formatCode>
                <c:ptCount val="73"/>
                <c:pt idx="0">
                  <c:v>2.0918095034064739</c:v>
                </c:pt>
                <c:pt idx="1">
                  <c:v>2.4936717556848507</c:v>
                </c:pt>
                <c:pt idx="2">
                  <c:v>2.5052036871840624</c:v>
                </c:pt>
                <c:pt idx="3">
                  <c:v>2.484991678117225</c:v>
                </c:pt>
                <c:pt idx="4">
                  <c:v>2.4741279896961261</c:v>
                </c:pt>
                <c:pt idx="5">
                  <c:v>2.5539972733055429</c:v>
                </c:pt>
                <c:pt idx="6">
                  <c:v>2.7224352954930291</c:v>
                </c:pt>
                <c:pt idx="7">
                  <c:v>2.7927834383655612</c:v>
                </c:pt>
                <c:pt idx="8">
                  <c:v>2.7260534122585449</c:v>
                </c:pt>
                <c:pt idx="9">
                  <c:v>2.6073069546840797</c:v>
                </c:pt>
                <c:pt idx="10">
                  <c:v>2.6594906490373642</c:v>
                </c:pt>
                <c:pt idx="11">
                  <c:v>2.7846949361832181</c:v>
                </c:pt>
                <c:pt idx="12">
                  <c:v>1.8426072900435422</c:v>
                </c:pt>
                <c:pt idx="15">
                  <c:v>1.3981421819650452</c:v>
                </c:pt>
                <c:pt idx="16">
                  <c:v>1.4278902724223919</c:v>
                </c:pt>
                <c:pt idx="17">
                  <c:v>1.3945811573327531</c:v>
                </c:pt>
                <c:pt idx="18">
                  <c:v>1.4449337713461632</c:v>
                </c:pt>
                <c:pt idx="19">
                  <c:v>1.4276803915079772</c:v>
                </c:pt>
                <c:pt idx="20">
                  <c:v>1.1349279535289289</c:v>
                </c:pt>
                <c:pt idx="21">
                  <c:v>0.80684612070057993</c:v>
                </c:pt>
                <c:pt idx="22">
                  <c:v>0.68429344314102769</c:v>
                </c:pt>
                <c:pt idx="23">
                  <c:v>0.70802874045502584</c:v>
                </c:pt>
                <c:pt idx="24">
                  <c:v>0.6824474495403976</c:v>
                </c:pt>
                <c:pt idx="25">
                  <c:v>0.59265567881078152</c:v>
                </c:pt>
                <c:pt idx="26">
                  <c:v>0.56416173201893516</c:v>
                </c:pt>
                <c:pt idx="27">
                  <c:v>0.25851510441705949</c:v>
                </c:pt>
                <c:pt idx="30">
                  <c:v>0.37460809777746928</c:v>
                </c:pt>
                <c:pt idx="31">
                  <c:v>0.38154388840525844</c:v>
                </c:pt>
                <c:pt idx="32">
                  <c:v>0.2183999169682822</c:v>
                </c:pt>
                <c:pt idx="33">
                  <c:v>0.43399657398866753</c:v>
                </c:pt>
                <c:pt idx="34">
                  <c:v>0.45110423176155989</c:v>
                </c:pt>
                <c:pt idx="35">
                  <c:v>0.48980430255068264</c:v>
                </c:pt>
                <c:pt idx="36">
                  <c:v>0.57040813381847189</c:v>
                </c:pt>
                <c:pt idx="37">
                  <c:v>0.54072217281591217</c:v>
                </c:pt>
                <c:pt idx="38">
                  <c:v>0.62834037070489424</c:v>
                </c:pt>
                <c:pt idx="39">
                  <c:v>0.73813361065012817</c:v>
                </c:pt>
                <c:pt idx="40">
                  <c:v>0.74685709945274326</c:v>
                </c:pt>
                <c:pt idx="41">
                  <c:v>0.7532823331485734</c:v>
                </c:pt>
                <c:pt idx="42">
                  <c:v>0.52716522225434659</c:v>
                </c:pt>
                <c:pt idx="45">
                  <c:v>0.46308183529027946</c:v>
                </c:pt>
                <c:pt idx="46">
                  <c:v>0.26585288225712844</c:v>
                </c:pt>
                <c:pt idx="47">
                  <c:v>0.31310173093195859</c:v>
                </c:pt>
                <c:pt idx="48">
                  <c:v>0.24949336998366123</c:v>
                </c:pt>
                <c:pt idx="49">
                  <c:v>0.16676701682756656</c:v>
                </c:pt>
                <c:pt idx="50">
                  <c:v>0.28972970649588214</c:v>
                </c:pt>
                <c:pt idx="51">
                  <c:v>0.16821839283911544</c:v>
                </c:pt>
                <c:pt idx="52">
                  <c:v>0.34412468220179582</c:v>
                </c:pt>
                <c:pt idx="53">
                  <c:v>0.56791052602357839</c:v>
                </c:pt>
                <c:pt idx="54">
                  <c:v>0.54724643716070709</c:v>
                </c:pt>
                <c:pt idx="55">
                  <c:v>0.54119579243733584</c:v>
                </c:pt>
                <c:pt idx="56">
                  <c:v>0.58424208332800598</c:v>
                </c:pt>
                <c:pt idx="57">
                  <c:v>0.19966995794979181</c:v>
                </c:pt>
                <c:pt idx="60">
                  <c:v>-8.1385186803583087E-2</c:v>
                </c:pt>
                <c:pt idx="61">
                  <c:v>-0.1320911125202251</c:v>
                </c:pt>
                <c:pt idx="62">
                  <c:v>-0.30225907715552225</c:v>
                </c:pt>
                <c:pt idx="63">
                  <c:v>-0.29597528298791509</c:v>
                </c:pt>
                <c:pt idx="64">
                  <c:v>-0.21592318300528213</c:v>
                </c:pt>
                <c:pt idx="65">
                  <c:v>-8.0867884444599136E-2</c:v>
                </c:pt>
                <c:pt idx="66">
                  <c:v>-0.26291139567767308</c:v>
                </c:pt>
                <c:pt idx="67">
                  <c:v>-0.22166303472304616</c:v>
                </c:pt>
                <c:pt idx="68">
                  <c:v>-0.28719984852030955</c:v>
                </c:pt>
                <c:pt idx="69">
                  <c:v>-0.60998012592071627</c:v>
                </c:pt>
                <c:pt idx="70">
                  <c:v>-0.80491870858959746</c:v>
                </c:pt>
                <c:pt idx="71">
                  <c:v>-0.96927009362161076</c:v>
                </c:pt>
                <c:pt idx="72">
                  <c:v>-0.74196348042135374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5BE-A0EA-6DD6226A576A}"/>
            </c:ext>
          </c:extLst>
        </c:ser>
        <c:ser>
          <c:idx val="2"/>
          <c:order val="2"/>
          <c:tx>
            <c:strRef>
              <c:f>'50. ábra'!$A$7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ábra'!$F$7:$BZ$7</c:f>
              <c:numCache>
                <c:formatCode>0.0</c:formatCode>
                <c:ptCount val="73"/>
                <c:pt idx="0">
                  <c:v>0.28949025705996068</c:v>
                </c:pt>
                <c:pt idx="1">
                  <c:v>0.52644651246360219</c:v>
                </c:pt>
                <c:pt idx="2">
                  <c:v>0.48681598636995593</c:v>
                </c:pt>
                <c:pt idx="3">
                  <c:v>0.72695103280596962</c:v>
                </c:pt>
                <c:pt idx="4">
                  <c:v>0.80294339358903333</c:v>
                </c:pt>
                <c:pt idx="5">
                  <c:v>1.1101821749455785</c:v>
                </c:pt>
                <c:pt idx="6">
                  <c:v>1.1897219488096176</c:v>
                </c:pt>
                <c:pt idx="7">
                  <c:v>1.1589487724940701</c:v>
                </c:pt>
                <c:pt idx="8">
                  <c:v>1.4208776469818516</c:v>
                </c:pt>
                <c:pt idx="9">
                  <c:v>1.3837794718226877</c:v>
                </c:pt>
                <c:pt idx="10">
                  <c:v>1.4368480503548486</c:v>
                </c:pt>
                <c:pt idx="11">
                  <c:v>1.4076969357254758</c:v>
                </c:pt>
                <c:pt idx="12">
                  <c:v>0.80472993636138579</c:v>
                </c:pt>
                <c:pt idx="15">
                  <c:v>0.60451536723198696</c:v>
                </c:pt>
                <c:pt idx="16">
                  <c:v>0.6638601252525953</c:v>
                </c:pt>
                <c:pt idx="17">
                  <c:v>0.4805976270096628</c:v>
                </c:pt>
                <c:pt idx="18">
                  <c:v>0.54676933248249382</c:v>
                </c:pt>
                <c:pt idx="19">
                  <c:v>0.48594033144821269</c:v>
                </c:pt>
                <c:pt idx="20">
                  <c:v>0.23204170352108644</c:v>
                </c:pt>
                <c:pt idx="21">
                  <c:v>0.3108762324791523</c:v>
                </c:pt>
                <c:pt idx="22">
                  <c:v>0.49426434032838573</c:v>
                </c:pt>
                <c:pt idx="23">
                  <c:v>0.62264598619335487</c:v>
                </c:pt>
                <c:pt idx="24">
                  <c:v>0.63661833606884999</c:v>
                </c:pt>
                <c:pt idx="25">
                  <c:v>0.64363222343564841</c:v>
                </c:pt>
                <c:pt idx="26">
                  <c:v>0.40538380411554531</c:v>
                </c:pt>
                <c:pt idx="27">
                  <c:v>0.41125510078017236</c:v>
                </c:pt>
                <c:pt idx="30">
                  <c:v>0.93304912023400299</c:v>
                </c:pt>
                <c:pt idx="31">
                  <c:v>0.96740873066079514</c:v>
                </c:pt>
                <c:pt idx="32">
                  <c:v>0.69754371862847497</c:v>
                </c:pt>
                <c:pt idx="33">
                  <c:v>0.90963236263012259</c:v>
                </c:pt>
                <c:pt idx="34">
                  <c:v>0.91825493699505434</c:v>
                </c:pt>
                <c:pt idx="35">
                  <c:v>1.0891959145851025</c:v>
                </c:pt>
                <c:pt idx="36">
                  <c:v>1.1085345519517968</c:v>
                </c:pt>
                <c:pt idx="37">
                  <c:v>1.1569442098064304</c:v>
                </c:pt>
                <c:pt idx="38">
                  <c:v>1.313655701231085</c:v>
                </c:pt>
                <c:pt idx="39">
                  <c:v>1.4264724935976678</c:v>
                </c:pt>
                <c:pt idx="40">
                  <c:v>1.5933031833510372</c:v>
                </c:pt>
                <c:pt idx="41">
                  <c:v>1.6679085197255537</c:v>
                </c:pt>
                <c:pt idx="42">
                  <c:v>1.6570437943586427</c:v>
                </c:pt>
                <c:pt idx="45">
                  <c:v>0.56790205502004243</c:v>
                </c:pt>
                <c:pt idx="46">
                  <c:v>0.16834228870624512</c:v>
                </c:pt>
                <c:pt idx="47">
                  <c:v>-4.5022122433775458E-2</c:v>
                </c:pt>
                <c:pt idx="48">
                  <c:v>3.6603580419188209E-2</c:v>
                </c:pt>
                <c:pt idx="49">
                  <c:v>0.12816731611116117</c:v>
                </c:pt>
                <c:pt idx="50">
                  <c:v>0.5062546424584986</c:v>
                </c:pt>
                <c:pt idx="51">
                  <c:v>0.40697575321325985</c:v>
                </c:pt>
                <c:pt idx="52">
                  <c:v>0.34587978076311687</c:v>
                </c:pt>
                <c:pt idx="53">
                  <c:v>0.52398783489509748</c:v>
                </c:pt>
                <c:pt idx="54">
                  <c:v>0.48691446938034311</c:v>
                </c:pt>
                <c:pt idx="55">
                  <c:v>0.31350028769181826</c:v>
                </c:pt>
                <c:pt idx="56">
                  <c:v>0.35028956418353063</c:v>
                </c:pt>
                <c:pt idx="57">
                  <c:v>0.54034791475923827</c:v>
                </c:pt>
                <c:pt idx="60">
                  <c:v>8.8759012453572428E-2</c:v>
                </c:pt>
                <c:pt idx="61">
                  <c:v>0.13983768925206408</c:v>
                </c:pt>
                <c:pt idx="62">
                  <c:v>0.63095085035819909</c:v>
                </c:pt>
                <c:pt idx="63">
                  <c:v>0.68696341663476801</c:v>
                </c:pt>
                <c:pt idx="64">
                  <c:v>0.89480862967701391</c:v>
                </c:pt>
                <c:pt idx="65">
                  <c:v>1.6879168335451966</c:v>
                </c:pt>
                <c:pt idx="66">
                  <c:v>1.917874328883197</c:v>
                </c:pt>
                <c:pt idx="67">
                  <c:v>2.1811018213833027</c:v>
                </c:pt>
                <c:pt idx="68">
                  <c:v>2.2099216845294309</c:v>
                </c:pt>
                <c:pt idx="69">
                  <c:v>2.1260518944364843</c:v>
                </c:pt>
                <c:pt idx="70">
                  <c:v>1.9458396314391664</c:v>
                </c:pt>
                <c:pt idx="71">
                  <c:v>1.9427055270476117</c:v>
                </c:pt>
                <c:pt idx="72">
                  <c:v>1.8640613623851374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9-45BE-A0EA-6DD6226A576A}"/>
            </c:ext>
          </c:extLst>
        </c:ser>
        <c:ser>
          <c:idx val="3"/>
          <c:order val="3"/>
          <c:tx>
            <c:strRef>
              <c:f>'50. ábra'!$A$8</c:f>
              <c:strCache>
                <c:ptCount val="1"/>
                <c:pt idx="0">
                  <c:v>Manufacturing services on physical inputs owned by others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ábra'!$F$8:$BZ$8</c:f>
              <c:numCache>
                <c:formatCode>0.0</c:formatCode>
                <c:ptCount val="73"/>
                <c:pt idx="0">
                  <c:v>0.6435271455983631</c:v>
                </c:pt>
                <c:pt idx="1">
                  <c:v>0.51957660214235502</c:v>
                </c:pt>
                <c:pt idx="2">
                  <c:v>0.58958378539110035</c:v>
                </c:pt>
                <c:pt idx="3">
                  <c:v>0.75500122106588752</c:v>
                </c:pt>
                <c:pt idx="4">
                  <c:v>1.0508554112813446</c:v>
                </c:pt>
                <c:pt idx="5">
                  <c:v>1.0694091737292497</c:v>
                </c:pt>
                <c:pt idx="6">
                  <c:v>1.2106521550570022</c:v>
                </c:pt>
                <c:pt idx="7">
                  <c:v>1.2066059813790773</c:v>
                </c:pt>
                <c:pt idx="8">
                  <c:v>1.1764746394216281</c:v>
                </c:pt>
                <c:pt idx="9">
                  <c:v>1.2057917733108319</c:v>
                </c:pt>
                <c:pt idx="10">
                  <c:v>1.2587239569910209</c:v>
                </c:pt>
                <c:pt idx="11">
                  <c:v>1.0844672980962549</c:v>
                </c:pt>
                <c:pt idx="12">
                  <c:v>0.9206483274840177</c:v>
                </c:pt>
                <c:pt idx="15">
                  <c:v>0.38531380353250566</c:v>
                </c:pt>
                <c:pt idx="16">
                  <c:v>0.34565335562895433</c:v>
                </c:pt>
                <c:pt idx="17">
                  <c:v>0.3842755848304808</c:v>
                </c:pt>
                <c:pt idx="18">
                  <c:v>0.50765816109685646</c:v>
                </c:pt>
                <c:pt idx="19">
                  <c:v>0.58958709834571144</c:v>
                </c:pt>
                <c:pt idx="20">
                  <c:v>0.6754866351757407</c:v>
                </c:pt>
                <c:pt idx="21">
                  <c:v>0.80228373000785747</c:v>
                </c:pt>
                <c:pt idx="22">
                  <c:v>0.76583556203332914</c:v>
                </c:pt>
                <c:pt idx="23">
                  <c:v>0.73643330028861065</c:v>
                </c:pt>
                <c:pt idx="24">
                  <c:v>0.73681487147016811</c:v>
                </c:pt>
                <c:pt idx="25">
                  <c:v>0.7838532861851667</c:v>
                </c:pt>
                <c:pt idx="26">
                  <c:v>0.68150380022200341</c:v>
                </c:pt>
                <c:pt idx="27">
                  <c:v>0.57199995002750792</c:v>
                </c:pt>
                <c:pt idx="30">
                  <c:v>0.23480652035650357</c:v>
                </c:pt>
                <c:pt idx="31">
                  <c:v>0.31630092208800153</c:v>
                </c:pt>
                <c:pt idx="32">
                  <c:v>0.34184334829818103</c:v>
                </c:pt>
                <c:pt idx="33">
                  <c:v>0.38171037027276322</c:v>
                </c:pt>
                <c:pt idx="34">
                  <c:v>0.45290720630896858</c:v>
                </c:pt>
                <c:pt idx="35">
                  <c:v>0.59090496690463257</c:v>
                </c:pt>
                <c:pt idx="36">
                  <c:v>0.66016108576126886</c:v>
                </c:pt>
                <c:pt idx="37">
                  <c:v>0.64020352662677338</c:v>
                </c:pt>
                <c:pt idx="38">
                  <c:v>0.71313540955113897</c:v>
                </c:pt>
                <c:pt idx="39">
                  <c:v>0.72853385421454975</c:v>
                </c:pt>
                <c:pt idx="40">
                  <c:v>0.73990435760081374</c:v>
                </c:pt>
                <c:pt idx="41">
                  <c:v>0.68825644018359755</c:v>
                </c:pt>
                <c:pt idx="42">
                  <c:v>0.67961021193367877</c:v>
                </c:pt>
                <c:pt idx="45">
                  <c:v>0.2072238349700794</c:v>
                </c:pt>
                <c:pt idx="46">
                  <c:v>0.28239067892335828</c:v>
                </c:pt>
                <c:pt idx="47">
                  <c:v>0.21044542570836516</c:v>
                </c:pt>
                <c:pt idx="48">
                  <c:v>0.21274954596133477</c:v>
                </c:pt>
                <c:pt idx="49">
                  <c:v>0.19993013997828085</c:v>
                </c:pt>
                <c:pt idx="50">
                  <c:v>0.13835030027387987</c:v>
                </c:pt>
                <c:pt idx="51">
                  <c:v>0.19168767757660626</c:v>
                </c:pt>
                <c:pt idx="52">
                  <c:v>0.17701422632748132</c:v>
                </c:pt>
                <c:pt idx="53">
                  <c:v>0.20172359549175528</c:v>
                </c:pt>
                <c:pt idx="54">
                  <c:v>0.26226661288052022</c:v>
                </c:pt>
                <c:pt idx="55">
                  <c:v>0.41226516806229785</c:v>
                </c:pt>
                <c:pt idx="56">
                  <c:v>0.54556960407051802</c:v>
                </c:pt>
                <c:pt idx="57">
                  <c:v>0.44659842873668459</c:v>
                </c:pt>
                <c:pt idx="60">
                  <c:v>1.5541703080620495</c:v>
                </c:pt>
                <c:pt idx="61">
                  <c:v>1.0036209256600164</c:v>
                </c:pt>
                <c:pt idx="62">
                  <c:v>0.86429326078050728</c:v>
                </c:pt>
                <c:pt idx="63">
                  <c:v>1.0572173310730757</c:v>
                </c:pt>
                <c:pt idx="64">
                  <c:v>1.0235770896364422</c:v>
                </c:pt>
                <c:pt idx="65">
                  <c:v>1.5031257074198547</c:v>
                </c:pt>
                <c:pt idx="66">
                  <c:v>1.6219498532641516</c:v>
                </c:pt>
                <c:pt idx="67">
                  <c:v>1.5446479304165392</c:v>
                </c:pt>
                <c:pt idx="68">
                  <c:v>1.4829838206047663</c:v>
                </c:pt>
                <c:pt idx="69">
                  <c:v>1.4960750426463507</c:v>
                </c:pt>
                <c:pt idx="70">
                  <c:v>1.3465028335974829</c:v>
                </c:pt>
                <c:pt idx="71">
                  <c:v>1.2560962883239257</c:v>
                </c:pt>
                <c:pt idx="72">
                  <c:v>1.1260073101708143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9-45BE-A0EA-6DD6226A576A}"/>
            </c:ext>
          </c:extLst>
        </c:ser>
        <c:ser>
          <c:idx val="4"/>
          <c:order val="4"/>
          <c:tx>
            <c:strRef>
              <c:f>'50. ábra'!$A$9</c:f>
              <c:strCache>
                <c:ptCount val="1"/>
                <c:pt idx="0">
                  <c:v>Telecommunications, 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ábra'!$F$9:$BZ$9</c:f>
              <c:numCache>
                <c:formatCode>0.0</c:formatCode>
                <c:ptCount val="73"/>
                <c:pt idx="0">
                  <c:v>0.2116464654486222</c:v>
                </c:pt>
                <c:pt idx="1">
                  <c:v>0.16223557450946213</c:v>
                </c:pt>
                <c:pt idx="2">
                  <c:v>0.30438556308315468</c:v>
                </c:pt>
                <c:pt idx="3">
                  <c:v>0.16202416435448797</c:v>
                </c:pt>
                <c:pt idx="4">
                  <c:v>0.21057045723442824</c:v>
                </c:pt>
                <c:pt idx="5">
                  <c:v>0.16103375240006934</c:v>
                </c:pt>
                <c:pt idx="6">
                  <c:v>0.23315495517918916</c:v>
                </c:pt>
                <c:pt idx="7">
                  <c:v>0.21166190538313479</c:v>
                </c:pt>
                <c:pt idx="8">
                  <c:v>0.23028462318548626</c:v>
                </c:pt>
                <c:pt idx="9">
                  <c:v>0.4377961370836343</c:v>
                </c:pt>
                <c:pt idx="10">
                  <c:v>0.55808288697993147</c:v>
                </c:pt>
                <c:pt idx="11">
                  <c:v>0.52482844914186888</c:v>
                </c:pt>
                <c:pt idx="12">
                  <c:v>0.61497910265185141</c:v>
                </c:pt>
                <c:pt idx="15">
                  <c:v>0.19836045862763185</c:v>
                </c:pt>
                <c:pt idx="16">
                  <c:v>0.11706536561390202</c:v>
                </c:pt>
                <c:pt idx="17">
                  <c:v>-2.1137688625392115E-2</c:v>
                </c:pt>
                <c:pt idx="18">
                  <c:v>0.17109623890992465</c:v>
                </c:pt>
                <c:pt idx="19">
                  <c:v>0.29876103668911025</c:v>
                </c:pt>
                <c:pt idx="20">
                  <c:v>0.30932620709988634</c:v>
                </c:pt>
                <c:pt idx="21">
                  <c:v>0.43970040301117785</c:v>
                </c:pt>
                <c:pt idx="22">
                  <c:v>0.50222398317036676</c:v>
                </c:pt>
                <c:pt idx="23">
                  <c:v>0.64992338095417912</c:v>
                </c:pt>
                <c:pt idx="24">
                  <c:v>0.69983268001557453</c:v>
                </c:pt>
                <c:pt idx="25">
                  <c:v>0.69147904532075599</c:v>
                </c:pt>
                <c:pt idx="26">
                  <c:v>0.85059604233959052</c:v>
                </c:pt>
                <c:pt idx="27">
                  <c:v>0.9799235513414144</c:v>
                </c:pt>
                <c:pt idx="30">
                  <c:v>-4.2446109430060497E-2</c:v>
                </c:pt>
                <c:pt idx="31">
                  <c:v>-3.3392565008494468E-2</c:v>
                </c:pt>
                <c:pt idx="32">
                  <c:v>-3.9694019287208115E-2</c:v>
                </c:pt>
                <c:pt idx="33">
                  <c:v>3.5894057188035344E-2</c:v>
                </c:pt>
                <c:pt idx="34">
                  <c:v>7.8377879253764327E-2</c:v>
                </c:pt>
                <c:pt idx="35">
                  <c:v>0.11070866799938417</c:v>
                </c:pt>
                <c:pt idx="36">
                  <c:v>0.22690133191424211</c:v>
                </c:pt>
                <c:pt idx="37">
                  <c:v>0.29616674943224053</c:v>
                </c:pt>
                <c:pt idx="38">
                  <c:v>0.41015882501849377</c:v>
                </c:pt>
                <c:pt idx="39">
                  <c:v>0.46010413918406756</c:v>
                </c:pt>
                <c:pt idx="40">
                  <c:v>0.54693562926533656</c:v>
                </c:pt>
                <c:pt idx="41">
                  <c:v>0.62484586402826547</c:v>
                </c:pt>
                <c:pt idx="42">
                  <c:v>0.63213855720362877</c:v>
                </c:pt>
                <c:pt idx="45">
                  <c:v>-2.7790951628640426E-2</c:v>
                </c:pt>
                <c:pt idx="46">
                  <c:v>-8.8461610469361407E-2</c:v>
                </c:pt>
                <c:pt idx="47">
                  <c:v>0.10030987538991076</c:v>
                </c:pt>
                <c:pt idx="48">
                  <c:v>0.25243848564957327</c:v>
                </c:pt>
                <c:pt idx="49">
                  <c:v>0.36656124236670529</c:v>
                </c:pt>
                <c:pt idx="50">
                  <c:v>0.18495957619139081</c:v>
                </c:pt>
                <c:pt idx="51">
                  <c:v>0.1489447344234095</c:v>
                </c:pt>
                <c:pt idx="52">
                  <c:v>8.4244730943390578E-2</c:v>
                </c:pt>
                <c:pt idx="53">
                  <c:v>0.37679746827634264</c:v>
                </c:pt>
                <c:pt idx="54">
                  <c:v>0.5853383854455636</c:v>
                </c:pt>
                <c:pt idx="55">
                  <c:v>0.6063314544916234</c:v>
                </c:pt>
                <c:pt idx="56">
                  <c:v>0.52980231225203789</c:v>
                </c:pt>
                <c:pt idx="57">
                  <c:v>0.50953668017170961</c:v>
                </c:pt>
                <c:pt idx="60">
                  <c:v>0.11565982084334736</c:v>
                </c:pt>
                <c:pt idx="61">
                  <c:v>-8.2177602650127857E-2</c:v>
                </c:pt>
                <c:pt idx="62">
                  <c:v>0.28125666307575981</c:v>
                </c:pt>
                <c:pt idx="63">
                  <c:v>0.35855768821810263</c:v>
                </c:pt>
                <c:pt idx="64">
                  <c:v>0.6342507488206921</c:v>
                </c:pt>
                <c:pt idx="65">
                  <c:v>0.69180002437877675</c:v>
                </c:pt>
                <c:pt idx="66">
                  <c:v>0.86245014063704639</c:v>
                </c:pt>
                <c:pt idx="67">
                  <c:v>0.92717588805704543</c:v>
                </c:pt>
                <c:pt idx="68">
                  <c:v>1.1543269914933803</c:v>
                </c:pt>
                <c:pt idx="69">
                  <c:v>1.1157639789111862</c:v>
                </c:pt>
                <c:pt idx="70">
                  <c:v>1.3241059460802265</c:v>
                </c:pt>
                <c:pt idx="71">
                  <c:v>1.3798919788544062</c:v>
                </c:pt>
                <c:pt idx="72">
                  <c:v>1.5614256258879575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9-45BE-A0EA-6DD6226A576A}"/>
            </c:ext>
          </c:extLst>
        </c:ser>
        <c:ser>
          <c:idx val="5"/>
          <c:order val="5"/>
          <c:tx>
            <c:strRef>
              <c:f>'50. ábra'!$A$10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ábra'!$F$10:$BZ$10</c:f>
              <c:numCache>
                <c:formatCode>0.0</c:formatCode>
                <c:ptCount val="73"/>
                <c:pt idx="0">
                  <c:v>-1.9704729171937818</c:v>
                </c:pt>
                <c:pt idx="1">
                  <c:v>-2.3926312284985012</c:v>
                </c:pt>
                <c:pt idx="2">
                  <c:v>-1.1524459338910717</c:v>
                </c:pt>
                <c:pt idx="3">
                  <c:v>-0.80629579610063296</c:v>
                </c:pt>
                <c:pt idx="4">
                  <c:v>-0.70090308666936174</c:v>
                </c:pt>
                <c:pt idx="5">
                  <c:v>-1.1765363139442657</c:v>
                </c:pt>
                <c:pt idx="6">
                  <c:v>-1.0310483582044512</c:v>
                </c:pt>
                <c:pt idx="7">
                  <c:v>-1.0163321343596081</c:v>
                </c:pt>
                <c:pt idx="8">
                  <c:v>-0.28030158246428183</c:v>
                </c:pt>
                <c:pt idx="9">
                  <c:v>-0.1577295769363225</c:v>
                </c:pt>
                <c:pt idx="10">
                  <c:v>-0.25264314358465967</c:v>
                </c:pt>
                <c:pt idx="11">
                  <c:v>-0.61637705967242606</c:v>
                </c:pt>
                <c:pt idx="12">
                  <c:v>-0.32977034760954282</c:v>
                </c:pt>
                <c:pt idx="15">
                  <c:v>-0.37809957485379009</c:v>
                </c:pt>
                <c:pt idx="16">
                  <c:v>-0.48148390534867946</c:v>
                </c:pt>
                <c:pt idx="17">
                  <c:v>-0.27763784431016214</c:v>
                </c:pt>
                <c:pt idx="18">
                  <c:v>-0.66700893986929799</c:v>
                </c:pt>
                <c:pt idx="19">
                  <c:v>-0.90347994788751107</c:v>
                </c:pt>
                <c:pt idx="20">
                  <c:v>-0.64989241645808704</c:v>
                </c:pt>
                <c:pt idx="21">
                  <c:v>-1.0778648011558065</c:v>
                </c:pt>
                <c:pt idx="22">
                  <c:v>-0.57433245128698607</c:v>
                </c:pt>
                <c:pt idx="23">
                  <c:v>-0.49550176598587692</c:v>
                </c:pt>
                <c:pt idx="24">
                  <c:v>-0.31910641972781484</c:v>
                </c:pt>
                <c:pt idx="25">
                  <c:v>-0.49250455113848446</c:v>
                </c:pt>
                <c:pt idx="26">
                  <c:v>-0.68637072770835506</c:v>
                </c:pt>
                <c:pt idx="27">
                  <c:v>-0.34036819547017938</c:v>
                </c:pt>
                <c:pt idx="30">
                  <c:v>7.2319642982574539E-2</c:v>
                </c:pt>
                <c:pt idx="31">
                  <c:v>9.3001912912441531E-2</c:v>
                </c:pt>
                <c:pt idx="32">
                  <c:v>-0.18453026351528923</c:v>
                </c:pt>
                <c:pt idx="33">
                  <c:v>-0.30488865463170378</c:v>
                </c:pt>
                <c:pt idx="34">
                  <c:v>-0.27933227095204183</c:v>
                </c:pt>
                <c:pt idx="35">
                  <c:v>-0.25036877403912206</c:v>
                </c:pt>
                <c:pt idx="36">
                  <c:v>-0.25954988527763145</c:v>
                </c:pt>
                <c:pt idx="37">
                  <c:v>-0.1061273867914494</c:v>
                </c:pt>
                <c:pt idx="38">
                  <c:v>0.15481358790735378</c:v>
                </c:pt>
                <c:pt idx="39">
                  <c:v>0.46080968921162668</c:v>
                </c:pt>
                <c:pt idx="40">
                  <c:v>0.64682603315533305</c:v>
                </c:pt>
                <c:pt idx="41">
                  <c:v>0.70758389363852503</c:v>
                </c:pt>
                <c:pt idx="42">
                  <c:v>0.95839932950799378</c:v>
                </c:pt>
                <c:pt idx="45">
                  <c:v>-1.7227369254145239</c:v>
                </c:pt>
                <c:pt idx="46">
                  <c:v>-2.0369572950405339</c:v>
                </c:pt>
                <c:pt idx="47">
                  <c:v>-1.5338318519050826</c:v>
                </c:pt>
                <c:pt idx="48">
                  <c:v>-1.1295219796787013</c:v>
                </c:pt>
                <c:pt idx="49">
                  <c:v>-0.28854635429904119</c:v>
                </c:pt>
                <c:pt idx="50">
                  <c:v>-0.46945077617204634</c:v>
                </c:pt>
                <c:pt idx="51">
                  <c:v>-0.6853293369992618</c:v>
                </c:pt>
                <c:pt idx="52">
                  <c:v>-0.79092263024084786</c:v>
                </c:pt>
                <c:pt idx="53">
                  <c:v>-1.1975102249804126</c:v>
                </c:pt>
                <c:pt idx="54">
                  <c:v>-0.83790456429081162</c:v>
                </c:pt>
                <c:pt idx="55">
                  <c:v>-0.83659663372641724</c:v>
                </c:pt>
                <c:pt idx="56">
                  <c:v>-0.70345559376637734</c:v>
                </c:pt>
                <c:pt idx="57">
                  <c:v>-0.40460304493944488</c:v>
                </c:pt>
                <c:pt idx="60">
                  <c:v>0.32294625300415181</c:v>
                </c:pt>
                <c:pt idx="61">
                  <c:v>-0.16419548206866985</c:v>
                </c:pt>
                <c:pt idx="62">
                  <c:v>-0.28061780637371458</c:v>
                </c:pt>
                <c:pt idx="63">
                  <c:v>-0.54835554097324657</c:v>
                </c:pt>
                <c:pt idx="64">
                  <c:v>-0.46636084472109651</c:v>
                </c:pt>
                <c:pt idx="65">
                  <c:v>-0.47482891322896847</c:v>
                </c:pt>
                <c:pt idx="66">
                  <c:v>-0.12648384845007588</c:v>
                </c:pt>
                <c:pt idx="67">
                  <c:v>-0.17458305495370219</c:v>
                </c:pt>
                <c:pt idx="68">
                  <c:v>7.4152131241627117E-2</c:v>
                </c:pt>
                <c:pt idx="69">
                  <c:v>0.23692120810085981</c:v>
                </c:pt>
                <c:pt idx="70">
                  <c:v>0.27668469339003554</c:v>
                </c:pt>
                <c:pt idx="71">
                  <c:v>0.26465583767894652</c:v>
                </c:pt>
                <c:pt idx="72">
                  <c:v>0.54175476294837033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9-45BE-A0EA-6DD6226A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416448"/>
        <c:axId val="963413496"/>
      </c:barChart>
      <c:lineChart>
        <c:grouping val="standard"/>
        <c:varyColors val="0"/>
        <c:ser>
          <c:idx val="0"/>
          <c:order val="0"/>
          <c:tx>
            <c:strRef>
              <c:f>'50. ábra'!$A$5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059-45BE-A0EA-6DD6226A576A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059-45BE-A0EA-6DD6226A576A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059-45BE-A0EA-6DD6226A576A}"/>
              </c:ext>
            </c:extLst>
          </c:dPt>
          <c:dPt>
            <c:idx val="52"/>
            <c:marker>
              <c:symbol val="none"/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59-45BE-A0EA-6DD6226A576A}"/>
              </c:ext>
            </c:extLst>
          </c:dPt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ábra'!$F$5:$BZ$5</c:f>
              <c:numCache>
                <c:formatCode>0.0</c:formatCode>
                <c:ptCount val="73"/>
                <c:pt idx="0">
                  <c:v>1.2660004543196379</c:v>
                </c:pt>
                <c:pt idx="1">
                  <c:v>1.3092992163017687</c:v>
                </c:pt>
                <c:pt idx="2">
                  <c:v>2.7335430881372016</c:v>
                </c:pt>
                <c:pt idx="3">
                  <c:v>3.322672300242937</c:v>
                </c:pt>
                <c:pt idx="4">
                  <c:v>3.8375941651315699</c:v>
                </c:pt>
                <c:pt idx="5">
                  <c:v>3.7180860604361747</c:v>
                </c:pt>
                <c:pt idx="6">
                  <c:v>4.3249159963343864</c:v>
                </c:pt>
                <c:pt idx="7">
                  <c:v>4.3536679632622359</c:v>
                </c:pt>
                <c:pt idx="8">
                  <c:v>5.2733887393832291</c:v>
                </c:pt>
                <c:pt idx="9">
                  <c:v>5.4769447599649101</c:v>
                </c:pt>
                <c:pt idx="10">
                  <c:v>5.6605023997785064</c:v>
                </c:pt>
                <c:pt idx="11">
                  <c:v>5.1853105594743916</c:v>
                </c:pt>
                <c:pt idx="12">
                  <c:v>3.8531943089312541</c:v>
                </c:pt>
                <c:pt idx="15">
                  <c:v>2.2082322365033793</c:v>
                </c:pt>
                <c:pt idx="16">
                  <c:v>2.0729852135691642</c:v>
                </c:pt>
                <c:pt idx="17">
                  <c:v>1.9606788362373422</c:v>
                </c:pt>
                <c:pt idx="18">
                  <c:v>2.0034485639661401</c:v>
                </c:pt>
                <c:pt idx="19">
                  <c:v>1.8984889101035005</c:v>
                </c:pt>
                <c:pt idx="20">
                  <c:v>1.7018900828675552</c:v>
                </c:pt>
                <c:pt idx="21">
                  <c:v>1.281841685042961</c:v>
                </c:pt>
                <c:pt idx="22">
                  <c:v>1.8722848773861234</c:v>
                </c:pt>
                <c:pt idx="23">
                  <c:v>2.2215296419052937</c:v>
                </c:pt>
                <c:pt idx="24">
                  <c:v>2.4366069173671754</c:v>
                </c:pt>
                <c:pt idx="25">
                  <c:v>2.219115682613868</c:v>
                </c:pt>
                <c:pt idx="26">
                  <c:v>1.8152746509877193</c:v>
                </c:pt>
                <c:pt idx="27">
                  <c:v>1.8813255110959748</c:v>
                </c:pt>
                <c:pt idx="30">
                  <c:v>1.5723372719204898</c:v>
                </c:pt>
                <c:pt idx="31">
                  <c:v>1.7248628890580022</c:v>
                </c:pt>
                <c:pt idx="32">
                  <c:v>1.0335627010924409</c:v>
                </c:pt>
                <c:pt idx="33">
                  <c:v>1.456344709447885</c:v>
                </c:pt>
                <c:pt idx="34">
                  <c:v>1.6213119833673053</c:v>
                </c:pt>
                <c:pt idx="35">
                  <c:v>2.0302450780006795</c:v>
                </c:pt>
                <c:pt idx="36">
                  <c:v>2.3064552181681481</c:v>
                </c:pt>
                <c:pt idx="37">
                  <c:v>2.5279092718899072</c:v>
                </c:pt>
                <c:pt idx="38">
                  <c:v>3.2201038944129659</c:v>
                </c:pt>
                <c:pt idx="39">
                  <c:v>3.8140537868580404</c:v>
                </c:pt>
                <c:pt idx="40">
                  <c:v>4.2738263028252641</c:v>
                </c:pt>
                <c:pt idx="41">
                  <c:v>4.4418770507245151</c:v>
                </c:pt>
                <c:pt idx="42">
                  <c:v>4.4543571152582908</c:v>
                </c:pt>
                <c:pt idx="45">
                  <c:v>-0.51232015176276313</c:v>
                </c:pt>
                <c:pt idx="46">
                  <c:v>-1.4088330556231634</c:v>
                </c:pt>
                <c:pt idx="47">
                  <c:v>-0.95499694230862353</c:v>
                </c:pt>
                <c:pt idx="48">
                  <c:v>-0.37823699766494379</c:v>
                </c:pt>
                <c:pt idx="49">
                  <c:v>0.57287936098467274</c:v>
                </c:pt>
                <c:pt idx="50">
                  <c:v>0.64984344924760507</c:v>
                </c:pt>
                <c:pt idx="51">
                  <c:v>0.23049722105312931</c:v>
                </c:pt>
                <c:pt idx="52">
                  <c:v>0.16034078999493673</c:v>
                </c:pt>
                <c:pt idx="53">
                  <c:v>0.47290919970636125</c:v>
                </c:pt>
                <c:pt idx="54">
                  <c:v>1.0438613405763224</c:v>
                </c:pt>
                <c:pt idx="55">
                  <c:v>1.0366960689566582</c:v>
                </c:pt>
                <c:pt idx="56">
                  <c:v>1.3064479700677154</c:v>
                </c:pt>
                <c:pt idx="57">
                  <c:v>1.2915499366779795</c:v>
                </c:pt>
                <c:pt idx="60">
                  <c:v>2.0001502075595381</c:v>
                </c:pt>
                <c:pt idx="61">
                  <c:v>0.76499441767305765</c:v>
                </c:pt>
                <c:pt idx="62">
                  <c:v>1.1936238906852292</c:v>
                </c:pt>
                <c:pt idx="63">
                  <c:v>1.2584076119647847</c:v>
                </c:pt>
                <c:pt idx="64">
                  <c:v>1.8703524404077694</c:v>
                </c:pt>
                <c:pt idx="65">
                  <c:v>3.3271457676702605</c:v>
                </c:pt>
                <c:pt idx="66">
                  <c:v>4.0128790786566464</c:v>
                </c:pt>
                <c:pt idx="67">
                  <c:v>4.2566795501801389</c:v>
                </c:pt>
                <c:pt idx="68">
                  <c:v>4.6341847793488951</c:v>
                </c:pt>
                <c:pt idx="69">
                  <c:v>4.3648319981741643</c:v>
                </c:pt>
                <c:pt idx="70">
                  <c:v>4.0882143959173138</c:v>
                </c:pt>
                <c:pt idx="71">
                  <c:v>3.8740795382832793</c:v>
                </c:pt>
                <c:pt idx="72">
                  <c:v>4.3512855809709254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59-45BE-A0EA-6DD6226A576A}"/>
            </c:ext>
          </c:extLst>
        </c:ser>
        <c:ser>
          <c:idx val="6"/>
          <c:order val="6"/>
          <c:tx>
            <c:strRef>
              <c:f>'50. ábra'!$B$11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FB-4F68-A087-6930C4B4BE1D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FB-4F68-A087-6930C4B4BE1D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FB-4F68-A087-6930C4B4BE1D}"/>
              </c:ext>
            </c:extLst>
          </c:dPt>
          <c:dPt>
            <c:idx val="59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FB-4F68-A087-6930C4B4BE1D}"/>
              </c:ext>
            </c:extLst>
          </c:dPt>
          <c:cat>
            <c:multiLvlStrRef>
              <c:f>'50. ábra'!$F$1:$BZ$2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'50. ábra'!$F$11:$BZ$11</c:f>
              <c:numCache>
                <c:formatCode>General</c:formatCode>
                <c:ptCount val="73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-1000</c:v>
                </c:pt>
                <c:pt idx="36">
                  <c:v>-1000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-1000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059-45BE-A0EA-6DD6226A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14912"/>
        <c:axId val="930815240"/>
      </c:lineChart>
      <c:catAx>
        <c:axId val="96341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093167260789678E-2"/>
              <c:y val="7.29459960613691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13496"/>
        <c:crosses val="autoZero"/>
        <c:auto val="1"/>
        <c:lblAlgn val="ctr"/>
        <c:lblOffset val="100"/>
        <c:tickLblSkip val="1"/>
        <c:noMultiLvlLbl val="0"/>
      </c:catAx>
      <c:valAx>
        <c:axId val="96341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16448"/>
        <c:crosses val="autoZero"/>
        <c:crossBetween val="between"/>
      </c:valAx>
      <c:valAx>
        <c:axId val="930815240"/>
        <c:scaling>
          <c:orientation val="minMax"/>
          <c:max val="7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814912"/>
        <c:crosses val="max"/>
        <c:crossBetween val="between"/>
      </c:valAx>
      <c:catAx>
        <c:axId val="9308149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182163742690057"/>
              <c:y val="3.08472222222222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30815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9980143297499455E-3"/>
          <c:y val="0.82910694444444466"/>
          <c:w val="0.98109164199059384"/>
          <c:h val="0.15829791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16165287031431E-2"/>
          <c:y val="7.3592237604547209E-2"/>
          <c:w val="0.88140025573726366"/>
          <c:h val="0.63064333221966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ábra'!$B$7</c:f>
              <c:strCache>
                <c:ptCount val="1"/>
                <c:pt idx="0">
                  <c:v>Turizmus export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ábra'!$C$7:$BW$7</c:f>
              <c:numCache>
                <c:formatCode>0.0</c:formatCode>
                <c:ptCount val="73"/>
                <c:pt idx="0">
                  <c:v>4.1061445807608568</c:v>
                </c:pt>
                <c:pt idx="1">
                  <c:v>4.5788480745755189</c:v>
                </c:pt>
                <c:pt idx="2">
                  <c:v>4.3345307841293579</c:v>
                </c:pt>
                <c:pt idx="3">
                  <c:v>4.2317534015757152</c:v>
                </c:pt>
                <c:pt idx="4">
                  <c:v>3.9450260342563888</c:v>
                </c:pt>
                <c:pt idx="5">
                  <c:v>3.9625280436898382</c:v>
                </c:pt>
                <c:pt idx="6">
                  <c:v>4.1657710046876124</c:v>
                </c:pt>
                <c:pt idx="7">
                  <c:v>4.2566673500195682</c:v>
                </c:pt>
                <c:pt idx="8">
                  <c:v>4.4082933455922229</c:v>
                </c:pt>
                <c:pt idx="9">
                  <c:v>4.323256560044836</c:v>
                </c:pt>
                <c:pt idx="10">
                  <c:v>4.3078932757602493</c:v>
                </c:pt>
                <c:pt idx="11">
                  <c:v>4.4653931176824502</c:v>
                </c:pt>
                <c:pt idx="12">
                  <c:v>2.8515778590047911</c:v>
                </c:pt>
                <c:pt idx="15">
                  <c:v>3.4427902416766609</c:v>
                </c:pt>
                <c:pt idx="16">
                  <c:v>3.464947838130588</c:v>
                </c:pt>
                <c:pt idx="17">
                  <c:v>3.4296216227163079</c:v>
                </c:pt>
                <c:pt idx="18">
                  <c:v>3.5246067389880258</c:v>
                </c:pt>
                <c:pt idx="19">
                  <c:v>3.5698160931135483</c:v>
                </c:pt>
                <c:pt idx="20">
                  <c:v>3.3266838549410016</c:v>
                </c:pt>
                <c:pt idx="21">
                  <c:v>3.2622360783717328</c:v>
                </c:pt>
                <c:pt idx="22">
                  <c:v>3.2220634224341649</c:v>
                </c:pt>
                <c:pt idx="23">
                  <c:v>3.2142239214861901</c:v>
                </c:pt>
                <c:pt idx="24">
                  <c:v>3.1695126837600855</c:v>
                </c:pt>
                <c:pt idx="25">
                  <c:v>2.9899758774248832</c:v>
                </c:pt>
                <c:pt idx="26">
                  <c:v>2.9131463302027227</c:v>
                </c:pt>
                <c:pt idx="27">
                  <c:v>1.9954293678155866</c:v>
                </c:pt>
                <c:pt idx="30">
                  <c:v>2.2013213777247298</c:v>
                </c:pt>
                <c:pt idx="31">
                  <c:v>2.0376388655466151</c:v>
                </c:pt>
                <c:pt idx="32">
                  <c:v>1.969684589887355</c:v>
                </c:pt>
                <c:pt idx="33">
                  <c:v>1.9899855053366715</c:v>
                </c:pt>
                <c:pt idx="34">
                  <c:v>2.1698798678059061</c:v>
                </c:pt>
                <c:pt idx="35">
                  <c:v>2.14207510451571</c:v>
                </c:pt>
                <c:pt idx="36">
                  <c:v>2.1380278121654133</c:v>
                </c:pt>
                <c:pt idx="37">
                  <c:v>2.153337923588746</c:v>
                </c:pt>
                <c:pt idx="38">
                  <c:v>2.2924400808655694</c:v>
                </c:pt>
                <c:pt idx="39">
                  <c:v>2.3815734278741867</c:v>
                </c:pt>
                <c:pt idx="40">
                  <c:v>2.3628873089151434</c:v>
                </c:pt>
                <c:pt idx="41">
                  <c:v>2.3010751435988466</c:v>
                </c:pt>
                <c:pt idx="42">
                  <c:v>1.5641900735421221</c:v>
                </c:pt>
                <c:pt idx="45">
                  <c:v>2.765048649269128</c:v>
                </c:pt>
                <c:pt idx="46">
                  <c:v>2.6125038224152672</c:v>
                </c:pt>
                <c:pt idx="47">
                  <c:v>2.4699107036796422</c:v>
                </c:pt>
                <c:pt idx="48">
                  <c:v>2.4468301439600584</c:v>
                </c:pt>
                <c:pt idx="49">
                  <c:v>2.4315093162552306</c:v>
                </c:pt>
                <c:pt idx="50">
                  <c:v>2.6833242219138818</c:v>
                </c:pt>
                <c:pt idx="51">
                  <c:v>2.5666744023526977</c:v>
                </c:pt>
                <c:pt idx="52">
                  <c:v>2.7476067977474559</c:v>
                </c:pt>
                <c:pt idx="53">
                  <c:v>3.0633609495197502</c:v>
                </c:pt>
                <c:pt idx="54">
                  <c:v>3.0613150239612557</c:v>
                </c:pt>
                <c:pt idx="55">
                  <c:v>3.0275234482797146</c:v>
                </c:pt>
                <c:pt idx="56">
                  <c:v>3.0482010372321153</c:v>
                </c:pt>
                <c:pt idx="57">
                  <c:v>1.8032795872829646</c:v>
                </c:pt>
                <c:pt idx="60">
                  <c:v>6.6165983097785042E-2</c:v>
                </c:pt>
                <c:pt idx="61">
                  <c:v>4.6428375645360724E-2</c:v>
                </c:pt>
                <c:pt idx="62">
                  <c:v>4.8313246091466269E-2</c:v>
                </c:pt>
                <c:pt idx="63">
                  <c:v>6.1578048589524113E-2</c:v>
                </c:pt>
                <c:pt idx="64">
                  <c:v>7.50033451964916E-2</c:v>
                </c:pt>
                <c:pt idx="65">
                  <c:v>0.1001205893358622</c:v>
                </c:pt>
                <c:pt idx="66">
                  <c:v>0.12047115897186389</c:v>
                </c:pt>
                <c:pt idx="67">
                  <c:v>0.15146410278856248</c:v>
                </c:pt>
                <c:pt idx="68">
                  <c:v>0.19629998949061106</c:v>
                </c:pt>
                <c:pt idx="69">
                  <c:v>0.35409721934571126</c:v>
                </c:pt>
                <c:pt idx="70">
                  <c:v>0.49781261531453125</c:v>
                </c:pt>
                <c:pt idx="71">
                  <c:v>0.85601791066048116</c:v>
                </c:pt>
                <c:pt idx="72">
                  <c:v>0.83647965648544242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9-4512-9913-68FA0D0D3D49}"/>
            </c:ext>
          </c:extLst>
        </c:ser>
        <c:ser>
          <c:idx val="1"/>
          <c:order val="1"/>
          <c:tx>
            <c:strRef>
              <c:f>'51. ábra'!$B$8</c:f>
              <c:strCache>
                <c:ptCount val="1"/>
                <c:pt idx="0">
                  <c:v>Szállítás export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ábra'!$C$8:$BW$8</c:f>
              <c:numCache>
                <c:formatCode>0.0</c:formatCode>
                <c:ptCount val="73"/>
                <c:pt idx="0">
                  <c:v>2.584173793882937</c:v>
                </c:pt>
                <c:pt idx="1">
                  <c:v>2.718476359581675</c:v>
                </c:pt>
                <c:pt idx="2">
                  <c:v>2.9644943784105249</c:v>
                </c:pt>
                <c:pt idx="3">
                  <c:v>3.3838727109918483</c:v>
                </c:pt>
                <c:pt idx="4">
                  <c:v>3.6555790188355224</c:v>
                </c:pt>
                <c:pt idx="5">
                  <c:v>4.024373629669415</c:v>
                </c:pt>
                <c:pt idx="6">
                  <c:v>4.3076627182115423</c:v>
                </c:pt>
                <c:pt idx="7">
                  <c:v>4.3282862840422904</c:v>
                </c:pt>
                <c:pt idx="8">
                  <c:v>4.5114264216954805</c:v>
                </c:pt>
                <c:pt idx="9">
                  <c:v>4.4898934044443335</c:v>
                </c:pt>
                <c:pt idx="10">
                  <c:v>4.6363072717927727</c:v>
                </c:pt>
                <c:pt idx="11">
                  <c:v>4.5820216619361993</c:v>
                </c:pt>
                <c:pt idx="12">
                  <c:v>3.6486624240923851</c:v>
                </c:pt>
                <c:pt idx="15">
                  <c:v>2.3798938830123415</c:v>
                </c:pt>
                <c:pt idx="16">
                  <c:v>2.3335608305831101</c:v>
                </c:pt>
                <c:pt idx="17">
                  <c:v>2.5739249523452714</c:v>
                </c:pt>
                <c:pt idx="18">
                  <c:v>2.6445448392022288</c:v>
                </c:pt>
                <c:pt idx="19">
                  <c:v>2.7976015461514132</c:v>
                </c:pt>
                <c:pt idx="20">
                  <c:v>2.5609274140429452</c:v>
                </c:pt>
                <c:pt idx="21">
                  <c:v>2.6986540947456468</c:v>
                </c:pt>
                <c:pt idx="22">
                  <c:v>2.9395255817024917</c:v>
                </c:pt>
                <c:pt idx="23">
                  <c:v>2.9087058285142331</c:v>
                </c:pt>
                <c:pt idx="24">
                  <c:v>2.9355321706488962</c:v>
                </c:pt>
                <c:pt idx="25">
                  <c:v>3.0166259407543481</c:v>
                </c:pt>
                <c:pt idx="26">
                  <c:v>2.7845969335677792</c:v>
                </c:pt>
                <c:pt idx="27">
                  <c:v>2.6593231781209323</c:v>
                </c:pt>
                <c:pt idx="30">
                  <c:v>1.9537236279971584</c:v>
                </c:pt>
                <c:pt idx="31">
                  <c:v>1.9077509147548557</c:v>
                </c:pt>
                <c:pt idx="32">
                  <c:v>1.7315480777936529</c:v>
                </c:pt>
                <c:pt idx="33">
                  <c:v>1.9411780208196072</c:v>
                </c:pt>
                <c:pt idx="34">
                  <c:v>2.0755585421972027</c:v>
                </c:pt>
                <c:pt idx="35">
                  <c:v>2.1851199802640902</c:v>
                </c:pt>
                <c:pt idx="36">
                  <c:v>2.2833444444390101</c:v>
                </c:pt>
                <c:pt idx="37">
                  <c:v>2.379117141908373</c:v>
                </c:pt>
                <c:pt idx="38">
                  <c:v>2.6727180802646746</c:v>
                </c:pt>
                <c:pt idx="39">
                  <c:v>2.8314791621144435</c:v>
                </c:pt>
                <c:pt idx="40">
                  <c:v>3.0954169374418012</c:v>
                </c:pt>
                <c:pt idx="41">
                  <c:v>3.195791611359283</c:v>
                </c:pt>
                <c:pt idx="42">
                  <c:v>3.1189390056673445</c:v>
                </c:pt>
                <c:pt idx="45">
                  <c:v>3.2725355920529955</c:v>
                </c:pt>
                <c:pt idx="46">
                  <c:v>2.1751883124582654</c:v>
                </c:pt>
                <c:pt idx="47">
                  <c:v>2.0689645058492099</c:v>
                </c:pt>
                <c:pt idx="48">
                  <c:v>2.1265137543913779</c:v>
                </c:pt>
                <c:pt idx="49">
                  <c:v>2.1781648016940371</c:v>
                </c:pt>
                <c:pt idx="50">
                  <c:v>2.6168354853744931</c:v>
                </c:pt>
                <c:pt idx="51">
                  <c:v>2.6918876253935045</c:v>
                </c:pt>
                <c:pt idx="52">
                  <c:v>2.6341522121763719</c:v>
                </c:pt>
                <c:pt idx="53">
                  <c:v>3.0201785284664688</c:v>
                </c:pt>
                <c:pt idx="54">
                  <c:v>3.1191627342447799</c:v>
                </c:pt>
                <c:pt idx="55">
                  <c:v>3.2174559105306382</c:v>
                </c:pt>
                <c:pt idx="56">
                  <c:v>3.2574372610935676</c:v>
                </c:pt>
                <c:pt idx="57">
                  <c:v>3.161057231045882</c:v>
                </c:pt>
                <c:pt idx="60">
                  <c:v>1.9309864540091763</c:v>
                </c:pt>
                <c:pt idx="61">
                  <c:v>1.7416221171953243</c:v>
                </c:pt>
                <c:pt idx="62">
                  <c:v>1.5557757836575663</c:v>
                </c:pt>
                <c:pt idx="63">
                  <c:v>1.7103832109027057</c:v>
                </c:pt>
                <c:pt idx="64">
                  <c:v>1.8964837525168379</c:v>
                </c:pt>
                <c:pt idx="65">
                  <c:v>2.6834764135337039</c:v>
                </c:pt>
                <c:pt idx="66">
                  <c:v>3.0106205332076454</c:v>
                </c:pt>
                <c:pt idx="67">
                  <c:v>3.3639082627237706</c:v>
                </c:pt>
                <c:pt idx="68">
                  <c:v>3.3885348220995697</c:v>
                </c:pt>
                <c:pt idx="69">
                  <c:v>3.425785751346313</c:v>
                </c:pt>
                <c:pt idx="70">
                  <c:v>3.3795338415503342</c:v>
                </c:pt>
                <c:pt idx="71">
                  <c:v>3.5679046683605717</c:v>
                </c:pt>
                <c:pt idx="72">
                  <c:v>3.1814466816083478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9-4512-9913-68FA0D0D3D49}"/>
            </c:ext>
          </c:extLst>
        </c:ser>
        <c:ser>
          <c:idx val="4"/>
          <c:order val="2"/>
          <c:tx>
            <c:strRef>
              <c:f>'51. ábra'!$B$11</c:f>
              <c:strCache>
                <c:ptCount val="1"/>
                <c:pt idx="0">
                  <c:v>Turimzus import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ábra'!$C$11:$BW$11</c:f>
              <c:numCache>
                <c:formatCode>0.0</c:formatCode>
                <c:ptCount val="73"/>
                <c:pt idx="0">
                  <c:v>-2.0143350773543829</c:v>
                </c:pt>
                <c:pt idx="1">
                  <c:v>-2.0851763188906682</c:v>
                </c:pt>
                <c:pt idx="2">
                  <c:v>-1.8293270969452953</c:v>
                </c:pt>
                <c:pt idx="3">
                  <c:v>-1.7467617234584902</c:v>
                </c:pt>
                <c:pt idx="4">
                  <c:v>-1.4708980445602629</c:v>
                </c:pt>
                <c:pt idx="5">
                  <c:v>-1.4085307703842953</c:v>
                </c:pt>
                <c:pt idx="6">
                  <c:v>-1.4433357091945831</c:v>
                </c:pt>
                <c:pt idx="7">
                  <c:v>-1.463883911654007</c:v>
                </c:pt>
                <c:pt idx="8">
                  <c:v>-1.6822399333336777</c:v>
                </c:pt>
                <c:pt idx="9">
                  <c:v>-1.7159496053607566</c:v>
                </c:pt>
                <c:pt idx="10">
                  <c:v>-1.6484026267228848</c:v>
                </c:pt>
                <c:pt idx="11">
                  <c:v>-1.6806981814992321</c:v>
                </c:pt>
                <c:pt idx="12">
                  <c:v>-1.0089705689612489</c:v>
                </c:pt>
                <c:pt idx="15">
                  <c:v>-2.0446480597116157</c:v>
                </c:pt>
                <c:pt idx="16">
                  <c:v>-2.0370575657081962</c:v>
                </c:pt>
                <c:pt idx="17">
                  <c:v>-2.0350404653835548</c:v>
                </c:pt>
                <c:pt idx="18">
                  <c:v>-2.0796729676418626</c:v>
                </c:pt>
                <c:pt idx="19">
                  <c:v>-2.1421357016055711</c:v>
                </c:pt>
                <c:pt idx="20">
                  <c:v>-2.1917559014120727</c:v>
                </c:pt>
                <c:pt idx="21">
                  <c:v>-2.4553899576711529</c:v>
                </c:pt>
                <c:pt idx="22">
                  <c:v>-2.5377699792931372</c:v>
                </c:pt>
                <c:pt idx="23">
                  <c:v>-2.5061951810311642</c:v>
                </c:pt>
                <c:pt idx="24">
                  <c:v>-2.4870652342196879</c:v>
                </c:pt>
                <c:pt idx="25">
                  <c:v>-2.3973201986141017</c:v>
                </c:pt>
                <c:pt idx="26">
                  <c:v>-2.3489845981837876</c:v>
                </c:pt>
                <c:pt idx="27">
                  <c:v>-1.7369142633985271</c:v>
                </c:pt>
                <c:pt idx="30">
                  <c:v>-1.8267132799472605</c:v>
                </c:pt>
                <c:pt idx="31">
                  <c:v>-1.6560949771413567</c:v>
                </c:pt>
                <c:pt idx="32">
                  <c:v>-1.7512846729190727</c:v>
                </c:pt>
                <c:pt idx="33">
                  <c:v>-1.555988931348004</c:v>
                </c:pt>
                <c:pt idx="34">
                  <c:v>-1.7187756360443462</c:v>
                </c:pt>
                <c:pt idx="35">
                  <c:v>-1.6522708019650274</c:v>
                </c:pt>
                <c:pt idx="36">
                  <c:v>-1.5676196783469414</c:v>
                </c:pt>
                <c:pt idx="37">
                  <c:v>-1.6126157507728338</c:v>
                </c:pt>
                <c:pt idx="38">
                  <c:v>-1.6640997101606751</c:v>
                </c:pt>
                <c:pt idx="39">
                  <c:v>-1.6434398172240585</c:v>
                </c:pt>
                <c:pt idx="40">
                  <c:v>-1.6160302094624002</c:v>
                </c:pt>
                <c:pt idx="41">
                  <c:v>-1.5477928104502732</c:v>
                </c:pt>
                <c:pt idx="42">
                  <c:v>-1.0370248512877756</c:v>
                </c:pt>
                <c:pt idx="45">
                  <c:v>-2.3019668139788485</c:v>
                </c:pt>
                <c:pt idx="46">
                  <c:v>-2.3466509401581388</c:v>
                </c:pt>
                <c:pt idx="47">
                  <c:v>-2.1568089727476836</c:v>
                </c:pt>
                <c:pt idx="48">
                  <c:v>-2.1973367739763972</c:v>
                </c:pt>
                <c:pt idx="49">
                  <c:v>-2.264742299427664</c:v>
                </c:pt>
                <c:pt idx="50">
                  <c:v>-2.3935945154179996</c:v>
                </c:pt>
                <c:pt idx="51">
                  <c:v>-2.3984560095135823</c:v>
                </c:pt>
                <c:pt idx="52">
                  <c:v>-2.40348211554566</c:v>
                </c:pt>
                <c:pt idx="53">
                  <c:v>-2.4954504234961719</c:v>
                </c:pt>
                <c:pt idx="54">
                  <c:v>-2.5140685868005486</c:v>
                </c:pt>
                <c:pt idx="55">
                  <c:v>-2.4863276558423788</c:v>
                </c:pt>
                <c:pt idx="56">
                  <c:v>-2.4639589539041094</c:v>
                </c:pt>
                <c:pt idx="57">
                  <c:v>-1.6036096293331727</c:v>
                </c:pt>
                <c:pt idx="60">
                  <c:v>-1.0078927244920253</c:v>
                </c:pt>
                <c:pt idx="61">
                  <c:v>-0.83822751935446282</c:v>
                </c:pt>
                <c:pt idx="62">
                  <c:v>-0.98871060350396911</c:v>
                </c:pt>
                <c:pt idx="63">
                  <c:v>-1.0695211534605642</c:v>
                </c:pt>
                <c:pt idx="64">
                  <c:v>-1.0782564826045515</c:v>
                </c:pt>
                <c:pt idx="65">
                  <c:v>-1.0501680394239643</c:v>
                </c:pt>
                <c:pt idx="66">
                  <c:v>-1.2582756433075926</c:v>
                </c:pt>
                <c:pt idx="67">
                  <c:v>-1.2577347911060048</c:v>
                </c:pt>
                <c:pt idx="68">
                  <c:v>-1.366904274949752</c:v>
                </c:pt>
                <c:pt idx="69">
                  <c:v>-2.055023524148313</c:v>
                </c:pt>
                <c:pt idx="70">
                  <c:v>-2.2114236840728299</c:v>
                </c:pt>
                <c:pt idx="71">
                  <c:v>-2.4004002309300221</c:v>
                </c:pt>
                <c:pt idx="72">
                  <c:v>-1.5784431369067962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9-4512-9913-68FA0D0D3D49}"/>
            </c:ext>
          </c:extLst>
        </c:ser>
        <c:ser>
          <c:idx val="5"/>
          <c:order val="3"/>
          <c:tx>
            <c:strRef>
              <c:f>'51. ábra'!$B$12</c:f>
              <c:strCache>
                <c:ptCount val="1"/>
                <c:pt idx="0">
                  <c:v>Szállítás import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ábra'!$C$12:$BW$12</c:f>
              <c:numCache>
                <c:formatCode>0.0</c:formatCode>
                <c:ptCount val="73"/>
                <c:pt idx="0">
                  <c:v>-2.2946835368229763</c:v>
                </c:pt>
                <c:pt idx="1">
                  <c:v>-2.1920298471180728</c:v>
                </c:pt>
                <c:pt idx="2">
                  <c:v>-2.4776783920405689</c:v>
                </c:pt>
                <c:pt idx="3">
                  <c:v>-2.6569216781858787</c:v>
                </c:pt>
                <c:pt idx="4">
                  <c:v>-2.8526356252464891</c:v>
                </c:pt>
                <c:pt idx="5">
                  <c:v>-2.9141914547238366</c:v>
                </c:pt>
                <c:pt idx="6">
                  <c:v>-3.1179407694019248</c:v>
                </c:pt>
                <c:pt idx="7">
                  <c:v>-3.1693375115482203</c:v>
                </c:pt>
                <c:pt idx="8">
                  <c:v>-3.0905487747136289</c:v>
                </c:pt>
                <c:pt idx="9">
                  <c:v>-3.1061139326216458</c:v>
                </c:pt>
                <c:pt idx="10">
                  <c:v>-3.1994592214379241</c:v>
                </c:pt>
                <c:pt idx="11">
                  <c:v>-3.1743247262107235</c:v>
                </c:pt>
                <c:pt idx="12">
                  <c:v>-2.8439324877309993</c:v>
                </c:pt>
                <c:pt idx="15">
                  <c:v>-1.7753785157803545</c:v>
                </c:pt>
                <c:pt idx="16">
                  <c:v>-1.6697007053305148</c:v>
                </c:pt>
                <c:pt idx="17">
                  <c:v>-2.0933273253356086</c:v>
                </c:pt>
                <c:pt idx="18">
                  <c:v>-2.097775506719735</c:v>
                </c:pt>
                <c:pt idx="19">
                  <c:v>-2.3116612147032005</c:v>
                </c:pt>
                <c:pt idx="20">
                  <c:v>-2.3288857105218588</c:v>
                </c:pt>
                <c:pt idx="21">
                  <c:v>-2.3877778622664945</c:v>
                </c:pt>
                <c:pt idx="22">
                  <c:v>-2.4452612413741059</c:v>
                </c:pt>
                <c:pt idx="23">
                  <c:v>-2.2860598423208782</c:v>
                </c:pt>
                <c:pt idx="24">
                  <c:v>-2.2989138345800462</c:v>
                </c:pt>
                <c:pt idx="25">
                  <c:v>-2.3729937173186997</c:v>
                </c:pt>
                <c:pt idx="26">
                  <c:v>-2.3792131294522338</c:v>
                </c:pt>
                <c:pt idx="27">
                  <c:v>-2.24806807734076</c:v>
                </c:pt>
                <c:pt idx="30">
                  <c:v>-1.0206745077631554</c:v>
                </c:pt>
                <c:pt idx="31">
                  <c:v>-0.94034218409406056</c:v>
                </c:pt>
                <c:pt idx="32">
                  <c:v>-1.034004359165178</c:v>
                </c:pt>
                <c:pt idx="33">
                  <c:v>-1.0315456581894846</c:v>
                </c:pt>
                <c:pt idx="34">
                  <c:v>-1.1573036052021484</c:v>
                </c:pt>
                <c:pt idx="35">
                  <c:v>-1.0959240656789877</c:v>
                </c:pt>
                <c:pt idx="36">
                  <c:v>-1.1748098924872132</c:v>
                </c:pt>
                <c:pt idx="37">
                  <c:v>-1.2221729321019426</c:v>
                </c:pt>
                <c:pt idx="38">
                  <c:v>-1.3590623790335896</c:v>
                </c:pt>
                <c:pt idx="39">
                  <c:v>-1.4050066685167757</c:v>
                </c:pt>
                <c:pt idx="40">
                  <c:v>-1.5021137540907641</c:v>
                </c:pt>
                <c:pt idx="41">
                  <c:v>-1.5278830916337294</c:v>
                </c:pt>
                <c:pt idx="42">
                  <c:v>-1.4618952113087018</c:v>
                </c:pt>
                <c:pt idx="45">
                  <c:v>-2.7046335370329531</c:v>
                </c:pt>
                <c:pt idx="46">
                  <c:v>-2.0068460237520203</c:v>
                </c:pt>
                <c:pt idx="47">
                  <c:v>-2.1139866282829853</c:v>
                </c:pt>
                <c:pt idx="48">
                  <c:v>-2.0899101739721897</c:v>
                </c:pt>
                <c:pt idx="49">
                  <c:v>-2.049997485582876</c:v>
                </c:pt>
                <c:pt idx="50">
                  <c:v>-2.1105808429159945</c:v>
                </c:pt>
                <c:pt idx="51">
                  <c:v>-2.2849118721802446</c:v>
                </c:pt>
                <c:pt idx="52">
                  <c:v>-2.288272431413255</c:v>
                </c:pt>
                <c:pt idx="53">
                  <c:v>-2.4961906935713714</c:v>
                </c:pt>
                <c:pt idx="54">
                  <c:v>-2.6322482648644367</c:v>
                </c:pt>
                <c:pt idx="55">
                  <c:v>-2.9039556228388199</c:v>
                </c:pt>
                <c:pt idx="56">
                  <c:v>-2.9071476969100369</c:v>
                </c:pt>
                <c:pt idx="57">
                  <c:v>-2.6207093162866437</c:v>
                </c:pt>
                <c:pt idx="60">
                  <c:v>-1.8422274415556039</c:v>
                </c:pt>
                <c:pt idx="61">
                  <c:v>-1.6017844279432603</c:v>
                </c:pt>
                <c:pt idx="62">
                  <c:v>-0.92482493329936721</c:v>
                </c:pt>
                <c:pt idx="63">
                  <c:v>-1.0234197942679377</c:v>
                </c:pt>
                <c:pt idx="64">
                  <c:v>-1.001675122839824</c:v>
                </c:pt>
                <c:pt idx="65">
                  <c:v>-0.9955595799885073</c:v>
                </c:pt>
                <c:pt idx="66">
                  <c:v>-1.0927462043244485</c:v>
                </c:pt>
                <c:pt idx="67">
                  <c:v>-1.1828064413404682</c:v>
                </c:pt>
                <c:pt idx="68">
                  <c:v>-1.1786131375701387</c:v>
                </c:pt>
                <c:pt idx="69">
                  <c:v>-1.2997338569098289</c:v>
                </c:pt>
                <c:pt idx="70">
                  <c:v>-1.4336942101111678</c:v>
                </c:pt>
                <c:pt idx="71">
                  <c:v>-1.6251991413129601</c:v>
                </c:pt>
                <c:pt idx="72">
                  <c:v>-1.3173853192232103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29-4512-9913-68FA0D0D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695856"/>
        <c:axId val="885696184"/>
        <c:extLst/>
      </c:barChart>
      <c:lineChart>
        <c:grouping val="standard"/>
        <c:varyColors val="0"/>
        <c:ser>
          <c:idx val="8"/>
          <c:order val="4"/>
          <c:tx>
            <c:strRef>
              <c:f>'51. ábra'!$B$15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29-4512-9913-68FA0D0D3D49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29-4512-9913-68FA0D0D3D49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29-4512-9913-68FA0D0D3D49}"/>
              </c:ext>
            </c:extLst>
          </c:dPt>
          <c:dPt>
            <c:idx val="5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29-4512-9913-68FA0D0D3D49}"/>
              </c:ext>
            </c:extLst>
          </c:dPt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ábra'!$C$15:$BW$15</c:f>
              <c:numCache>
                <c:formatCode>0.0</c:formatCode>
                <c:ptCount val="73"/>
                <c:pt idx="0">
                  <c:v>1.2660004543196379</c:v>
                </c:pt>
                <c:pt idx="1">
                  <c:v>1.3092992163017687</c:v>
                </c:pt>
                <c:pt idx="2">
                  <c:v>2.7335430881372016</c:v>
                </c:pt>
                <c:pt idx="3">
                  <c:v>3.322672300242937</c:v>
                </c:pt>
                <c:pt idx="4">
                  <c:v>3.8375941651315699</c:v>
                </c:pt>
                <c:pt idx="5">
                  <c:v>3.7180860604361747</c:v>
                </c:pt>
                <c:pt idx="6">
                  <c:v>4.3249159963343864</c:v>
                </c:pt>
                <c:pt idx="7">
                  <c:v>4.3536679632622359</c:v>
                </c:pt>
                <c:pt idx="8">
                  <c:v>5.2733887393832291</c:v>
                </c:pt>
                <c:pt idx="9">
                  <c:v>5.4769447599649101</c:v>
                </c:pt>
                <c:pt idx="10">
                  <c:v>5.6605023997785064</c:v>
                </c:pt>
                <c:pt idx="11">
                  <c:v>5.1853105594743916</c:v>
                </c:pt>
                <c:pt idx="12">
                  <c:v>3.8531943089312541</c:v>
                </c:pt>
                <c:pt idx="15">
                  <c:v>2.2082322365033793</c:v>
                </c:pt>
                <c:pt idx="16">
                  <c:v>2.0729852135691642</c:v>
                </c:pt>
                <c:pt idx="17">
                  <c:v>1.9606788362373422</c:v>
                </c:pt>
                <c:pt idx="18">
                  <c:v>2.0034485639661401</c:v>
                </c:pt>
                <c:pt idx="19">
                  <c:v>1.8984889101035005</c:v>
                </c:pt>
                <c:pt idx="20">
                  <c:v>1.7018900828675552</c:v>
                </c:pt>
                <c:pt idx="21">
                  <c:v>1.281841685042961</c:v>
                </c:pt>
                <c:pt idx="22">
                  <c:v>1.8722848773861234</c:v>
                </c:pt>
                <c:pt idx="23">
                  <c:v>2.2215296419052937</c:v>
                </c:pt>
                <c:pt idx="24">
                  <c:v>2.4366069173671754</c:v>
                </c:pt>
                <c:pt idx="25">
                  <c:v>2.219115682613868</c:v>
                </c:pt>
                <c:pt idx="26">
                  <c:v>1.8152746509877193</c:v>
                </c:pt>
                <c:pt idx="27">
                  <c:v>1.8813255110959748</c:v>
                </c:pt>
                <c:pt idx="30">
                  <c:v>1.5723372719204898</c:v>
                </c:pt>
                <c:pt idx="31">
                  <c:v>1.7248628890580022</c:v>
                </c:pt>
                <c:pt idx="32">
                  <c:v>1.0335627010924409</c:v>
                </c:pt>
                <c:pt idx="33">
                  <c:v>1.456344709447885</c:v>
                </c:pt>
                <c:pt idx="34">
                  <c:v>1.6213119833673053</c:v>
                </c:pt>
                <c:pt idx="35">
                  <c:v>2.0302450780006795</c:v>
                </c:pt>
                <c:pt idx="36">
                  <c:v>2.3064552181681481</c:v>
                </c:pt>
                <c:pt idx="37">
                  <c:v>2.5279092718899072</c:v>
                </c:pt>
                <c:pt idx="38">
                  <c:v>3.2201038944129659</c:v>
                </c:pt>
                <c:pt idx="39">
                  <c:v>3.8140537868580404</c:v>
                </c:pt>
                <c:pt idx="40">
                  <c:v>4.2738263028252641</c:v>
                </c:pt>
                <c:pt idx="41">
                  <c:v>4.4418770507245151</c:v>
                </c:pt>
                <c:pt idx="42">
                  <c:v>4.4543571152582908</c:v>
                </c:pt>
                <c:pt idx="45">
                  <c:v>-0.51232015176276313</c:v>
                </c:pt>
                <c:pt idx="46">
                  <c:v>-1.4088330556231634</c:v>
                </c:pt>
                <c:pt idx="47">
                  <c:v>-0.95499694230862353</c:v>
                </c:pt>
                <c:pt idx="48">
                  <c:v>-0.37823699766494379</c:v>
                </c:pt>
                <c:pt idx="49">
                  <c:v>0.57287936098467274</c:v>
                </c:pt>
                <c:pt idx="50">
                  <c:v>0.64984344924760507</c:v>
                </c:pt>
                <c:pt idx="51">
                  <c:v>0.23049722105312931</c:v>
                </c:pt>
                <c:pt idx="52">
                  <c:v>0.16034078999493673</c:v>
                </c:pt>
                <c:pt idx="53">
                  <c:v>0.47290919970636125</c:v>
                </c:pt>
                <c:pt idx="54">
                  <c:v>1.0438613405763224</c:v>
                </c:pt>
                <c:pt idx="55">
                  <c:v>1.0366960689566582</c:v>
                </c:pt>
                <c:pt idx="56">
                  <c:v>1.3064479700677154</c:v>
                </c:pt>
                <c:pt idx="57">
                  <c:v>1.2915499366779795</c:v>
                </c:pt>
                <c:pt idx="60">
                  <c:v>2.0001502075595381</c:v>
                </c:pt>
                <c:pt idx="61">
                  <c:v>0.76499441767305765</c:v>
                </c:pt>
                <c:pt idx="62">
                  <c:v>1.1936238906852292</c:v>
                </c:pt>
                <c:pt idx="63">
                  <c:v>1.2584076119647847</c:v>
                </c:pt>
                <c:pt idx="64">
                  <c:v>1.8703524404077694</c:v>
                </c:pt>
                <c:pt idx="65">
                  <c:v>3.3271457676702605</c:v>
                </c:pt>
                <c:pt idx="66">
                  <c:v>4.0128790786566464</c:v>
                </c:pt>
                <c:pt idx="67">
                  <c:v>4.2566795501801389</c:v>
                </c:pt>
                <c:pt idx="68">
                  <c:v>4.6341847793488951</c:v>
                </c:pt>
                <c:pt idx="69">
                  <c:v>4.3648319981741643</c:v>
                </c:pt>
                <c:pt idx="70">
                  <c:v>4.0882143959173138</c:v>
                </c:pt>
                <c:pt idx="71">
                  <c:v>3.8740795382832793</c:v>
                </c:pt>
                <c:pt idx="72">
                  <c:v>4.3512855809709254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29-4512-9913-68FA0D0D3D49}"/>
            </c:ext>
          </c:extLst>
        </c:ser>
        <c:ser>
          <c:idx val="9"/>
          <c:order val="5"/>
          <c:tx>
            <c:strRef>
              <c:f>'51. ábra'!$B$18</c:f>
              <c:strCache>
                <c:ptCount val="1"/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'51. ábra'!$C$5:$BW$6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'51. ábra'!$C$18:$BW$18</c:f>
              <c:numCache>
                <c:formatCode>General</c:formatCode>
                <c:ptCount val="73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-1000</c:v>
                </c:pt>
                <c:pt idx="36">
                  <c:v>-1000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-1000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3E-4B38-AEC9-519F72CC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71696"/>
        <c:axId val="969775632"/>
      </c:lineChart>
      <c:catAx>
        <c:axId val="88569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8083812858216E-2"/>
              <c:y val="1.29632507115986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696184"/>
        <c:crosses val="autoZero"/>
        <c:auto val="1"/>
        <c:lblAlgn val="ctr"/>
        <c:lblOffset val="100"/>
        <c:tickLblSkip val="1"/>
        <c:noMultiLvlLbl val="0"/>
      </c:catAx>
      <c:valAx>
        <c:axId val="88569618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695856"/>
        <c:crosses val="autoZero"/>
        <c:crossBetween val="between"/>
      </c:valAx>
      <c:valAx>
        <c:axId val="969775632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71696"/>
        <c:crosses val="max"/>
        <c:crossBetween val="between"/>
      </c:valAx>
      <c:catAx>
        <c:axId val="969771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30181317130921"/>
              <c:y val="1.52802799498203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977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2099333737128991E-3"/>
          <c:y val="0.92432512865025729"/>
          <c:w val="0.97919794500571722"/>
          <c:h val="7.5674949359457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16165287031431E-2"/>
          <c:y val="7.3592237604547209E-2"/>
          <c:w val="0.88140025573726366"/>
          <c:h val="0.63064333221966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ábra'!$A$7</c:f>
              <c:strCache>
                <c:ptCount val="1"/>
                <c:pt idx="0">
                  <c:v>Travel export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ábra'!$C$7:$BW$7</c:f>
              <c:numCache>
                <c:formatCode>0.0</c:formatCode>
                <c:ptCount val="73"/>
                <c:pt idx="0">
                  <c:v>4.1061445807608568</c:v>
                </c:pt>
                <c:pt idx="1">
                  <c:v>4.5788480745755189</c:v>
                </c:pt>
                <c:pt idx="2">
                  <c:v>4.3345307841293579</c:v>
                </c:pt>
                <c:pt idx="3">
                  <c:v>4.2317534015757152</c:v>
                </c:pt>
                <c:pt idx="4">
                  <c:v>3.9450260342563888</c:v>
                </c:pt>
                <c:pt idx="5">
                  <c:v>3.9625280436898382</c:v>
                </c:pt>
                <c:pt idx="6">
                  <c:v>4.1657710046876124</c:v>
                </c:pt>
                <c:pt idx="7">
                  <c:v>4.2566673500195682</c:v>
                </c:pt>
                <c:pt idx="8">
                  <c:v>4.4082933455922229</c:v>
                </c:pt>
                <c:pt idx="9">
                  <c:v>4.323256560044836</c:v>
                </c:pt>
                <c:pt idx="10">
                  <c:v>4.3078932757602493</c:v>
                </c:pt>
                <c:pt idx="11">
                  <c:v>4.4653931176824502</c:v>
                </c:pt>
                <c:pt idx="12">
                  <c:v>2.8515778590047911</c:v>
                </c:pt>
                <c:pt idx="15">
                  <c:v>3.4427902416766609</c:v>
                </c:pt>
                <c:pt idx="16">
                  <c:v>3.464947838130588</c:v>
                </c:pt>
                <c:pt idx="17">
                  <c:v>3.4296216227163079</c:v>
                </c:pt>
                <c:pt idx="18">
                  <c:v>3.5246067389880258</c:v>
                </c:pt>
                <c:pt idx="19">
                  <c:v>3.5698160931135483</c:v>
                </c:pt>
                <c:pt idx="20">
                  <c:v>3.3266838549410016</c:v>
                </c:pt>
                <c:pt idx="21">
                  <c:v>3.2622360783717328</c:v>
                </c:pt>
                <c:pt idx="22">
                  <c:v>3.2220634224341649</c:v>
                </c:pt>
                <c:pt idx="23">
                  <c:v>3.2142239214861901</c:v>
                </c:pt>
                <c:pt idx="24">
                  <c:v>3.1695126837600855</c:v>
                </c:pt>
                <c:pt idx="25">
                  <c:v>2.9899758774248832</c:v>
                </c:pt>
                <c:pt idx="26">
                  <c:v>2.9131463302027227</c:v>
                </c:pt>
                <c:pt idx="27">
                  <c:v>1.9954293678155866</c:v>
                </c:pt>
                <c:pt idx="30">
                  <c:v>2.2013213777247298</c:v>
                </c:pt>
                <c:pt idx="31">
                  <c:v>2.0376388655466151</c:v>
                </c:pt>
                <c:pt idx="32">
                  <c:v>1.969684589887355</c:v>
                </c:pt>
                <c:pt idx="33">
                  <c:v>1.9899855053366715</c:v>
                </c:pt>
                <c:pt idx="34">
                  <c:v>2.1698798678059061</c:v>
                </c:pt>
                <c:pt idx="35">
                  <c:v>2.14207510451571</c:v>
                </c:pt>
                <c:pt idx="36">
                  <c:v>2.1380278121654133</c:v>
                </c:pt>
                <c:pt idx="37">
                  <c:v>2.153337923588746</c:v>
                </c:pt>
                <c:pt idx="38">
                  <c:v>2.2924400808655694</c:v>
                </c:pt>
                <c:pt idx="39">
                  <c:v>2.3815734278741867</c:v>
                </c:pt>
                <c:pt idx="40">
                  <c:v>2.3628873089151434</c:v>
                </c:pt>
                <c:pt idx="41">
                  <c:v>2.3010751435988466</c:v>
                </c:pt>
                <c:pt idx="42">
                  <c:v>1.5641900735421221</c:v>
                </c:pt>
                <c:pt idx="45">
                  <c:v>2.765048649269128</c:v>
                </c:pt>
                <c:pt idx="46">
                  <c:v>2.6125038224152672</c:v>
                </c:pt>
                <c:pt idx="47">
                  <c:v>2.4699107036796422</c:v>
                </c:pt>
                <c:pt idx="48">
                  <c:v>2.4468301439600584</c:v>
                </c:pt>
                <c:pt idx="49">
                  <c:v>2.4315093162552306</c:v>
                </c:pt>
                <c:pt idx="50">
                  <c:v>2.6833242219138818</c:v>
                </c:pt>
                <c:pt idx="51">
                  <c:v>2.5666744023526977</c:v>
                </c:pt>
                <c:pt idx="52">
                  <c:v>2.7476067977474559</c:v>
                </c:pt>
                <c:pt idx="53">
                  <c:v>3.0633609495197502</c:v>
                </c:pt>
                <c:pt idx="54">
                  <c:v>3.0613150239612557</c:v>
                </c:pt>
                <c:pt idx="55">
                  <c:v>3.0275234482797146</c:v>
                </c:pt>
                <c:pt idx="56">
                  <c:v>3.0482010372321153</c:v>
                </c:pt>
                <c:pt idx="57">
                  <c:v>1.8032795872829646</c:v>
                </c:pt>
                <c:pt idx="60">
                  <c:v>6.6165983097785042E-2</c:v>
                </c:pt>
                <c:pt idx="61">
                  <c:v>4.6428375645360724E-2</c:v>
                </c:pt>
                <c:pt idx="62">
                  <c:v>4.8313246091466269E-2</c:v>
                </c:pt>
                <c:pt idx="63">
                  <c:v>6.1578048589524113E-2</c:v>
                </c:pt>
                <c:pt idx="64">
                  <c:v>7.50033451964916E-2</c:v>
                </c:pt>
                <c:pt idx="65">
                  <c:v>0.1001205893358622</c:v>
                </c:pt>
                <c:pt idx="66">
                  <c:v>0.12047115897186389</c:v>
                </c:pt>
                <c:pt idx="67">
                  <c:v>0.15146410278856248</c:v>
                </c:pt>
                <c:pt idx="68">
                  <c:v>0.19629998949061106</c:v>
                </c:pt>
                <c:pt idx="69">
                  <c:v>0.35409721934571126</c:v>
                </c:pt>
                <c:pt idx="70">
                  <c:v>0.49781261531453125</c:v>
                </c:pt>
                <c:pt idx="71">
                  <c:v>0.85601791066048116</c:v>
                </c:pt>
                <c:pt idx="72">
                  <c:v>0.83647965648544242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E-463F-BA03-EF12526FD978}"/>
            </c:ext>
          </c:extLst>
        </c:ser>
        <c:ser>
          <c:idx val="1"/>
          <c:order val="1"/>
          <c:tx>
            <c:strRef>
              <c:f>'51. ábra'!$A$8</c:f>
              <c:strCache>
                <c:ptCount val="1"/>
                <c:pt idx="0">
                  <c:v>Transport export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ábra'!$C$8:$BW$8</c:f>
              <c:numCache>
                <c:formatCode>0.0</c:formatCode>
                <c:ptCount val="73"/>
                <c:pt idx="0">
                  <c:v>2.584173793882937</c:v>
                </c:pt>
                <c:pt idx="1">
                  <c:v>2.718476359581675</c:v>
                </c:pt>
                <c:pt idx="2">
                  <c:v>2.9644943784105249</c:v>
                </c:pt>
                <c:pt idx="3">
                  <c:v>3.3838727109918483</c:v>
                </c:pt>
                <c:pt idx="4">
                  <c:v>3.6555790188355224</c:v>
                </c:pt>
                <c:pt idx="5">
                  <c:v>4.024373629669415</c:v>
                </c:pt>
                <c:pt idx="6">
                  <c:v>4.3076627182115423</c:v>
                </c:pt>
                <c:pt idx="7">
                  <c:v>4.3282862840422904</c:v>
                </c:pt>
                <c:pt idx="8">
                  <c:v>4.5114264216954805</c:v>
                </c:pt>
                <c:pt idx="9">
                  <c:v>4.4898934044443335</c:v>
                </c:pt>
                <c:pt idx="10">
                  <c:v>4.6363072717927727</c:v>
                </c:pt>
                <c:pt idx="11">
                  <c:v>4.5820216619361993</c:v>
                </c:pt>
                <c:pt idx="12">
                  <c:v>3.6486624240923851</c:v>
                </c:pt>
                <c:pt idx="15">
                  <c:v>2.3798938830123415</c:v>
                </c:pt>
                <c:pt idx="16">
                  <c:v>2.3335608305831101</c:v>
                </c:pt>
                <c:pt idx="17">
                  <c:v>2.5739249523452714</c:v>
                </c:pt>
                <c:pt idx="18">
                  <c:v>2.6445448392022288</c:v>
                </c:pt>
                <c:pt idx="19">
                  <c:v>2.7976015461514132</c:v>
                </c:pt>
                <c:pt idx="20">
                  <c:v>2.5609274140429452</c:v>
                </c:pt>
                <c:pt idx="21">
                  <c:v>2.6986540947456468</c:v>
                </c:pt>
                <c:pt idx="22">
                  <c:v>2.9395255817024917</c:v>
                </c:pt>
                <c:pt idx="23">
                  <c:v>2.9087058285142331</c:v>
                </c:pt>
                <c:pt idx="24">
                  <c:v>2.9355321706488962</c:v>
                </c:pt>
                <c:pt idx="25">
                  <c:v>3.0166259407543481</c:v>
                </c:pt>
                <c:pt idx="26">
                  <c:v>2.7845969335677792</c:v>
                </c:pt>
                <c:pt idx="27">
                  <c:v>2.6593231781209323</c:v>
                </c:pt>
                <c:pt idx="30">
                  <c:v>1.9537236279971584</c:v>
                </c:pt>
                <c:pt idx="31">
                  <c:v>1.9077509147548557</c:v>
                </c:pt>
                <c:pt idx="32">
                  <c:v>1.7315480777936529</c:v>
                </c:pt>
                <c:pt idx="33">
                  <c:v>1.9411780208196072</c:v>
                </c:pt>
                <c:pt idx="34">
                  <c:v>2.0755585421972027</c:v>
                </c:pt>
                <c:pt idx="35">
                  <c:v>2.1851199802640902</c:v>
                </c:pt>
                <c:pt idx="36">
                  <c:v>2.2833444444390101</c:v>
                </c:pt>
                <c:pt idx="37">
                  <c:v>2.379117141908373</c:v>
                </c:pt>
                <c:pt idx="38">
                  <c:v>2.6727180802646746</c:v>
                </c:pt>
                <c:pt idx="39">
                  <c:v>2.8314791621144435</c:v>
                </c:pt>
                <c:pt idx="40">
                  <c:v>3.0954169374418012</c:v>
                </c:pt>
                <c:pt idx="41">
                  <c:v>3.195791611359283</c:v>
                </c:pt>
                <c:pt idx="42">
                  <c:v>3.1189390056673445</c:v>
                </c:pt>
                <c:pt idx="45">
                  <c:v>3.2725355920529955</c:v>
                </c:pt>
                <c:pt idx="46">
                  <c:v>2.1751883124582654</c:v>
                </c:pt>
                <c:pt idx="47">
                  <c:v>2.0689645058492099</c:v>
                </c:pt>
                <c:pt idx="48">
                  <c:v>2.1265137543913779</c:v>
                </c:pt>
                <c:pt idx="49">
                  <c:v>2.1781648016940371</c:v>
                </c:pt>
                <c:pt idx="50">
                  <c:v>2.6168354853744931</c:v>
                </c:pt>
                <c:pt idx="51">
                  <c:v>2.6918876253935045</c:v>
                </c:pt>
                <c:pt idx="52">
                  <c:v>2.6341522121763719</c:v>
                </c:pt>
                <c:pt idx="53">
                  <c:v>3.0201785284664688</c:v>
                </c:pt>
                <c:pt idx="54">
                  <c:v>3.1191627342447799</c:v>
                </c:pt>
                <c:pt idx="55">
                  <c:v>3.2174559105306382</c:v>
                </c:pt>
                <c:pt idx="56">
                  <c:v>3.2574372610935676</c:v>
                </c:pt>
                <c:pt idx="57">
                  <c:v>3.161057231045882</c:v>
                </c:pt>
                <c:pt idx="60">
                  <c:v>1.9309864540091763</c:v>
                </c:pt>
                <c:pt idx="61">
                  <c:v>1.7416221171953243</c:v>
                </c:pt>
                <c:pt idx="62">
                  <c:v>1.5557757836575663</c:v>
                </c:pt>
                <c:pt idx="63">
                  <c:v>1.7103832109027057</c:v>
                </c:pt>
                <c:pt idx="64">
                  <c:v>1.8964837525168379</c:v>
                </c:pt>
                <c:pt idx="65">
                  <c:v>2.6834764135337039</c:v>
                </c:pt>
                <c:pt idx="66">
                  <c:v>3.0106205332076454</c:v>
                </c:pt>
                <c:pt idx="67">
                  <c:v>3.3639082627237706</c:v>
                </c:pt>
                <c:pt idx="68">
                  <c:v>3.3885348220995697</c:v>
                </c:pt>
                <c:pt idx="69">
                  <c:v>3.425785751346313</c:v>
                </c:pt>
                <c:pt idx="70">
                  <c:v>3.3795338415503342</c:v>
                </c:pt>
                <c:pt idx="71">
                  <c:v>3.5679046683605717</c:v>
                </c:pt>
                <c:pt idx="72">
                  <c:v>3.1814466816083478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E-463F-BA03-EF12526FD978}"/>
            </c:ext>
          </c:extLst>
        </c:ser>
        <c:ser>
          <c:idx val="4"/>
          <c:order val="2"/>
          <c:tx>
            <c:strRef>
              <c:f>'51. ábra'!$A$11</c:f>
              <c:strCache>
                <c:ptCount val="1"/>
                <c:pt idx="0">
                  <c:v>Travel import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ábra'!$C$11:$BW$11</c:f>
              <c:numCache>
                <c:formatCode>0.0</c:formatCode>
                <c:ptCount val="73"/>
                <c:pt idx="0">
                  <c:v>-2.0143350773543829</c:v>
                </c:pt>
                <c:pt idx="1">
                  <c:v>-2.0851763188906682</c:v>
                </c:pt>
                <c:pt idx="2">
                  <c:v>-1.8293270969452953</c:v>
                </c:pt>
                <c:pt idx="3">
                  <c:v>-1.7467617234584902</c:v>
                </c:pt>
                <c:pt idx="4">
                  <c:v>-1.4708980445602629</c:v>
                </c:pt>
                <c:pt idx="5">
                  <c:v>-1.4085307703842953</c:v>
                </c:pt>
                <c:pt idx="6">
                  <c:v>-1.4433357091945831</c:v>
                </c:pt>
                <c:pt idx="7">
                  <c:v>-1.463883911654007</c:v>
                </c:pt>
                <c:pt idx="8">
                  <c:v>-1.6822399333336777</c:v>
                </c:pt>
                <c:pt idx="9">
                  <c:v>-1.7159496053607566</c:v>
                </c:pt>
                <c:pt idx="10">
                  <c:v>-1.6484026267228848</c:v>
                </c:pt>
                <c:pt idx="11">
                  <c:v>-1.6806981814992321</c:v>
                </c:pt>
                <c:pt idx="12">
                  <c:v>-1.0089705689612489</c:v>
                </c:pt>
                <c:pt idx="15">
                  <c:v>-2.0446480597116157</c:v>
                </c:pt>
                <c:pt idx="16">
                  <c:v>-2.0370575657081962</c:v>
                </c:pt>
                <c:pt idx="17">
                  <c:v>-2.0350404653835548</c:v>
                </c:pt>
                <c:pt idx="18">
                  <c:v>-2.0796729676418626</c:v>
                </c:pt>
                <c:pt idx="19">
                  <c:v>-2.1421357016055711</c:v>
                </c:pt>
                <c:pt idx="20">
                  <c:v>-2.1917559014120727</c:v>
                </c:pt>
                <c:pt idx="21">
                  <c:v>-2.4553899576711529</c:v>
                </c:pt>
                <c:pt idx="22">
                  <c:v>-2.5377699792931372</c:v>
                </c:pt>
                <c:pt idx="23">
                  <c:v>-2.5061951810311642</c:v>
                </c:pt>
                <c:pt idx="24">
                  <c:v>-2.4870652342196879</c:v>
                </c:pt>
                <c:pt idx="25">
                  <c:v>-2.3973201986141017</c:v>
                </c:pt>
                <c:pt idx="26">
                  <c:v>-2.3489845981837876</c:v>
                </c:pt>
                <c:pt idx="27">
                  <c:v>-1.7369142633985271</c:v>
                </c:pt>
                <c:pt idx="30">
                  <c:v>-1.8267132799472605</c:v>
                </c:pt>
                <c:pt idx="31">
                  <c:v>-1.6560949771413567</c:v>
                </c:pt>
                <c:pt idx="32">
                  <c:v>-1.7512846729190727</c:v>
                </c:pt>
                <c:pt idx="33">
                  <c:v>-1.555988931348004</c:v>
                </c:pt>
                <c:pt idx="34">
                  <c:v>-1.7187756360443462</c:v>
                </c:pt>
                <c:pt idx="35">
                  <c:v>-1.6522708019650274</c:v>
                </c:pt>
                <c:pt idx="36">
                  <c:v>-1.5676196783469414</c:v>
                </c:pt>
                <c:pt idx="37">
                  <c:v>-1.6126157507728338</c:v>
                </c:pt>
                <c:pt idx="38">
                  <c:v>-1.6640997101606751</c:v>
                </c:pt>
                <c:pt idx="39">
                  <c:v>-1.6434398172240585</c:v>
                </c:pt>
                <c:pt idx="40">
                  <c:v>-1.6160302094624002</c:v>
                </c:pt>
                <c:pt idx="41">
                  <c:v>-1.5477928104502732</c:v>
                </c:pt>
                <c:pt idx="42">
                  <c:v>-1.0370248512877756</c:v>
                </c:pt>
                <c:pt idx="45">
                  <c:v>-2.3019668139788485</c:v>
                </c:pt>
                <c:pt idx="46">
                  <c:v>-2.3466509401581388</c:v>
                </c:pt>
                <c:pt idx="47">
                  <c:v>-2.1568089727476836</c:v>
                </c:pt>
                <c:pt idx="48">
                  <c:v>-2.1973367739763972</c:v>
                </c:pt>
                <c:pt idx="49">
                  <c:v>-2.264742299427664</c:v>
                </c:pt>
                <c:pt idx="50">
                  <c:v>-2.3935945154179996</c:v>
                </c:pt>
                <c:pt idx="51">
                  <c:v>-2.3984560095135823</c:v>
                </c:pt>
                <c:pt idx="52">
                  <c:v>-2.40348211554566</c:v>
                </c:pt>
                <c:pt idx="53">
                  <c:v>-2.4954504234961719</c:v>
                </c:pt>
                <c:pt idx="54">
                  <c:v>-2.5140685868005486</c:v>
                </c:pt>
                <c:pt idx="55">
                  <c:v>-2.4863276558423788</c:v>
                </c:pt>
                <c:pt idx="56">
                  <c:v>-2.4639589539041094</c:v>
                </c:pt>
                <c:pt idx="57">
                  <c:v>-1.6036096293331727</c:v>
                </c:pt>
                <c:pt idx="60">
                  <c:v>-1.0078927244920253</c:v>
                </c:pt>
                <c:pt idx="61">
                  <c:v>-0.83822751935446282</c:v>
                </c:pt>
                <c:pt idx="62">
                  <c:v>-0.98871060350396911</c:v>
                </c:pt>
                <c:pt idx="63">
                  <c:v>-1.0695211534605642</c:v>
                </c:pt>
                <c:pt idx="64">
                  <c:v>-1.0782564826045515</c:v>
                </c:pt>
                <c:pt idx="65">
                  <c:v>-1.0501680394239643</c:v>
                </c:pt>
                <c:pt idx="66">
                  <c:v>-1.2582756433075926</c:v>
                </c:pt>
                <c:pt idx="67">
                  <c:v>-1.2577347911060048</c:v>
                </c:pt>
                <c:pt idx="68">
                  <c:v>-1.366904274949752</c:v>
                </c:pt>
                <c:pt idx="69">
                  <c:v>-2.055023524148313</c:v>
                </c:pt>
                <c:pt idx="70">
                  <c:v>-2.2114236840728299</c:v>
                </c:pt>
                <c:pt idx="71">
                  <c:v>-2.4004002309300221</c:v>
                </c:pt>
                <c:pt idx="72">
                  <c:v>-1.5784431369067962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E-463F-BA03-EF12526FD978}"/>
            </c:ext>
          </c:extLst>
        </c:ser>
        <c:ser>
          <c:idx val="5"/>
          <c:order val="3"/>
          <c:tx>
            <c:strRef>
              <c:f>'51. ábra'!$A$12</c:f>
              <c:strCache>
                <c:ptCount val="1"/>
                <c:pt idx="0">
                  <c:v>Transport import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ábra'!$C$12:$BW$12</c:f>
              <c:numCache>
                <c:formatCode>0.0</c:formatCode>
                <c:ptCount val="73"/>
                <c:pt idx="0">
                  <c:v>-2.2946835368229763</c:v>
                </c:pt>
                <c:pt idx="1">
                  <c:v>-2.1920298471180728</c:v>
                </c:pt>
                <c:pt idx="2">
                  <c:v>-2.4776783920405689</c:v>
                </c:pt>
                <c:pt idx="3">
                  <c:v>-2.6569216781858787</c:v>
                </c:pt>
                <c:pt idx="4">
                  <c:v>-2.8526356252464891</c:v>
                </c:pt>
                <c:pt idx="5">
                  <c:v>-2.9141914547238366</c:v>
                </c:pt>
                <c:pt idx="6">
                  <c:v>-3.1179407694019248</c:v>
                </c:pt>
                <c:pt idx="7">
                  <c:v>-3.1693375115482203</c:v>
                </c:pt>
                <c:pt idx="8">
                  <c:v>-3.0905487747136289</c:v>
                </c:pt>
                <c:pt idx="9">
                  <c:v>-3.1061139326216458</c:v>
                </c:pt>
                <c:pt idx="10">
                  <c:v>-3.1994592214379241</c:v>
                </c:pt>
                <c:pt idx="11">
                  <c:v>-3.1743247262107235</c:v>
                </c:pt>
                <c:pt idx="12">
                  <c:v>-2.8439324877309993</c:v>
                </c:pt>
                <c:pt idx="15">
                  <c:v>-1.7753785157803545</c:v>
                </c:pt>
                <c:pt idx="16">
                  <c:v>-1.6697007053305148</c:v>
                </c:pt>
                <c:pt idx="17">
                  <c:v>-2.0933273253356086</c:v>
                </c:pt>
                <c:pt idx="18">
                  <c:v>-2.097775506719735</c:v>
                </c:pt>
                <c:pt idx="19">
                  <c:v>-2.3116612147032005</c:v>
                </c:pt>
                <c:pt idx="20">
                  <c:v>-2.3288857105218588</c:v>
                </c:pt>
                <c:pt idx="21">
                  <c:v>-2.3877778622664945</c:v>
                </c:pt>
                <c:pt idx="22">
                  <c:v>-2.4452612413741059</c:v>
                </c:pt>
                <c:pt idx="23">
                  <c:v>-2.2860598423208782</c:v>
                </c:pt>
                <c:pt idx="24">
                  <c:v>-2.2989138345800462</c:v>
                </c:pt>
                <c:pt idx="25">
                  <c:v>-2.3729937173186997</c:v>
                </c:pt>
                <c:pt idx="26">
                  <c:v>-2.3792131294522338</c:v>
                </c:pt>
                <c:pt idx="27">
                  <c:v>-2.24806807734076</c:v>
                </c:pt>
                <c:pt idx="30">
                  <c:v>-1.0206745077631554</c:v>
                </c:pt>
                <c:pt idx="31">
                  <c:v>-0.94034218409406056</c:v>
                </c:pt>
                <c:pt idx="32">
                  <c:v>-1.034004359165178</c:v>
                </c:pt>
                <c:pt idx="33">
                  <c:v>-1.0315456581894846</c:v>
                </c:pt>
                <c:pt idx="34">
                  <c:v>-1.1573036052021484</c:v>
                </c:pt>
                <c:pt idx="35">
                  <c:v>-1.0959240656789877</c:v>
                </c:pt>
                <c:pt idx="36">
                  <c:v>-1.1748098924872132</c:v>
                </c:pt>
                <c:pt idx="37">
                  <c:v>-1.2221729321019426</c:v>
                </c:pt>
                <c:pt idx="38">
                  <c:v>-1.3590623790335896</c:v>
                </c:pt>
                <c:pt idx="39">
                  <c:v>-1.4050066685167757</c:v>
                </c:pt>
                <c:pt idx="40">
                  <c:v>-1.5021137540907641</c:v>
                </c:pt>
                <c:pt idx="41">
                  <c:v>-1.5278830916337294</c:v>
                </c:pt>
                <c:pt idx="42">
                  <c:v>-1.4618952113087018</c:v>
                </c:pt>
                <c:pt idx="45">
                  <c:v>-2.7046335370329531</c:v>
                </c:pt>
                <c:pt idx="46">
                  <c:v>-2.0068460237520203</c:v>
                </c:pt>
                <c:pt idx="47">
                  <c:v>-2.1139866282829853</c:v>
                </c:pt>
                <c:pt idx="48">
                  <c:v>-2.0899101739721897</c:v>
                </c:pt>
                <c:pt idx="49">
                  <c:v>-2.049997485582876</c:v>
                </c:pt>
                <c:pt idx="50">
                  <c:v>-2.1105808429159945</c:v>
                </c:pt>
                <c:pt idx="51">
                  <c:v>-2.2849118721802446</c:v>
                </c:pt>
                <c:pt idx="52">
                  <c:v>-2.288272431413255</c:v>
                </c:pt>
                <c:pt idx="53">
                  <c:v>-2.4961906935713714</c:v>
                </c:pt>
                <c:pt idx="54">
                  <c:v>-2.6322482648644367</c:v>
                </c:pt>
                <c:pt idx="55">
                  <c:v>-2.9039556228388199</c:v>
                </c:pt>
                <c:pt idx="56">
                  <c:v>-2.9071476969100369</c:v>
                </c:pt>
                <c:pt idx="57">
                  <c:v>-2.6207093162866437</c:v>
                </c:pt>
                <c:pt idx="60">
                  <c:v>-1.8422274415556039</c:v>
                </c:pt>
                <c:pt idx="61">
                  <c:v>-1.6017844279432603</c:v>
                </c:pt>
                <c:pt idx="62">
                  <c:v>-0.92482493329936721</c:v>
                </c:pt>
                <c:pt idx="63">
                  <c:v>-1.0234197942679377</c:v>
                </c:pt>
                <c:pt idx="64">
                  <c:v>-1.001675122839824</c:v>
                </c:pt>
                <c:pt idx="65">
                  <c:v>-0.9955595799885073</c:v>
                </c:pt>
                <c:pt idx="66">
                  <c:v>-1.0927462043244485</c:v>
                </c:pt>
                <c:pt idx="67">
                  <c:v>-1.1828064413404682</c:v>
                </c:pt>
                <c:pt idx="68">
                  <c:v>-1.1786131375701387</c:v>
                </c:pt>
                <c:pt idx="69">
                  <c:v>-1.2997338569098289</c:v>
                </c:pt>
                <c:pt idx="70">
                  <c:v>-1.4336942101111678</c:v>
                </c:pt>
                <c:pt idx="71">
                  <c:v>-1.6251991413129601</c:v>
                </c:pt>
                <c:pt idx="72">
                  <c:v>-1.3173853192232103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FE-463F-BA03-EF12526F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695856"/>
        <c:axId val="885696184"/>
        <c:extLst/>
      </c:barChart>
      <c:lineChart>
        <c:grouping val="standard"/>
        <c:varyColors val="0"/>
        <c:ser>
          <c:idx val="8"/>
          <c:order val="4"/>
          <c:tx>
            <c:strRef>
              <c:f>'51. ábra'!$A$15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FE-463F-BA03-EF12526FD978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FE-463F-BA03-EF12526FD978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FE-463F-BA03-EF12526FD978}"/>
              </c:ext>
            </c:extLst>
          </c:dPt>
          <c:dPt>
            <c:idx val="5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FE-463F-BA03-EF12526FD978}"/>
              </c:ext>
            </c:extLst>
          </c:dPt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ábra'!$C$15:$BW$15</c:f>
              <c:numCache>
                <c:formatCode>0.0</c:formatCode>
                <c:ptCount val="73"/>
                <c:pt idx="0">
                  <c:v>1.2660004543196379</c:v>
                </c:pt>
                <c:pt idx="1">
                  <c:v>1.3092992163017687</c:v>
                </c:pt>
                <c:pt idx="2">
                  <c:v>2.7335430881372016</c:v>
                </c:pt>
                <c:pt idx="3">
                  <c:v>3.322672300242937</c:v>
                </c:pt>
                <c:pt idx="4">
                  <c:v>3.8375941651315699</c:v>
                </c:pt>
                <c:pt idx="5">
                  <c:v>3.7180860604361747</c:v>
                </c:pt>
                <c:pt idx="6">
                  <c:v>4.3249159963343864</c:v>
                </c:pt>
                <c:pt idx="7">
                  <c:v>4.3536679632622359</c:v>
                </c:pt>
                <c:pt idx="8">
                  <c:v>5.2733887393832291</c:v>
                </c:pt>
                <c:pt idx="9">
                  <c:v>5.4769447599649101</c:v>
                </c:pt>
                <c:pt idx="10">
                  <c:v>5.6605023997785064</c:v>
                </c:pt>
                <c:pt idx="11">
                  <c:v>5.1853105594743916</c:v>
                </c:pt>
                <c:pt idx="12">
                  <c:v>3.8531943089312541</c:v>
                </c:pt>
                <c:pt idx="15">
                  <c:v>2.2082322365033793</c:v>
                </c:pt>
                <c:pt idx="16">
                  <c:v>2.0729852135691642</c:v>
                </c:pt>
                <c:pt idx="17">
                  <c:v>1.9606788362373422</c:v>
                </c:pt>
                <c:pt idx="18">
                  <c:v>2.0034485639661401</c:v>
                </c:pt>
                <c:pt idx="19">
                  <c:v>1.8984889101035005</c:v>
                </c:pt>
                <c:pt idx="20">
                  <c:v>1.7018900828675552</c:v>
                </c:pt>
                <c:pt idx="21">
                  <c:v>1.281841685042961</c:v>
                </c:pt>
                <c:pt idx="22">
                  <c:v>1.8722848773861234</c:v>
                </c:pt>
                <c:pt idx="23">
                  <c:v>2.2215296419052937</c:v>
                </c:pt>
                <c:pt idx="24">
                  <c:v>2.4366069173671754</c:v>
                </c:pt>
                <c:pt idx="25">
                  <c:v>2.219115682613868</c:v>
                </c:pt>
                <c:pt idx="26">
                  <c:v>1.8152746509877193</c:v>
                </c:pt>
                <c:pt idx="27">
                  <c:v>1.8813255110959748</c:v>
                </c:pt>
                <c:pt idx="30">
                  <c:v>1.5723372719204898</c:v>
                </c:pt>
                <c:pt idx="31">
                  <c:v>1.7248628890580022</c:v>
                </c:pt>
                <c:pt idx="32">
                  <c:v>1.0335627010924409</c:v>
                </c:pt>
                <c:pt idx="33">
                  <c:v>1.456344709447885</c:v>
                </c:pt>
                <c:pt idx="34">
                  <c:v>1.6213119833673053</c:v>
                </c:pt>
                <c:pt idx="35">
                  <c:v>2.0302450780006795</c:v>
                </c:pt>
                <c:pt idx="36">
                  <c:v>2.3064552181681481</c:v>
                </c:pt>
                <c:pt idx="37">
                  <c:v>2.5279092718899072</c:v>
                </c:pt>
                <c:pt idx="38">
                  <c:v>3.2201038944129659</c:v>
                </c:pt>
                <c:pt idx="39">
                  <c:v>3.8140537868580404</c:v>
                </c:pt>
                <c:pt idx="40">
                  <c:v>4.2738263028252641</c:v>
                </c:pt>
                <c:pt idx="41">
                  <c:v>4.4418770507245151</c:v>
                </c:pt>
                <c:pt idx="42">
                  <c:v>4.4543571152582908</c:v>
                </c:pt>
                <c:pt idx="45">
                  <c:v>-0.51232015176276313</c:v>
                </c:pt>
                <c:pt idx="46">
                  <c:v>-1.4088330556231634</c:v>
                </c:pt>
                <c:pt idx="47">
                  <c:v>-0.95499694230862353</c:v>
                </c:pt>
                <c:pt idx="48">
                  <c:v>-0.37823699766494379</c:v>
                </c:pt>
                <c:pt idx="49">
                  <c:v>0.57287936098467274</c:v>
                </c:pt>
                <c:pt idx="50">
                  <c:v>0.64984344924760507</c:v>
                </c:pt>
                <c:pt idx="51">
                  <c:v>0.23049722105312931</c:v>
                </c:pt>
                <c:pt idx="52">
                  <c:v>0.16034078999493673</c:v>
                </c:pt>
                <c:pt idx="53">
                  <c:v>0.47290919970636125</c:v>
                </c:pt>
                <c:pt idx="54">
                  <c:v>1.0438613405763224</c:v>
                </c:pt>
                <c:pt idx="55">
                  <c:v>1.0366960689566582</c:v>
                </c:pt>
                <c:pt idx="56">
                  <c:v>1.3064479700677154</c:v>
                </c:pt>
                <c:pt idx="57">
                  <c:v>1.2915499366779795</c:v>
                </c:pt>
                <c:pt idx="60">
                  <c:v>2.0001502075595381</c:v>
                </c:pt>
                <c:pt idx="61">
                  <c:v>0.76499441767305765</c:v>
                </c:pt>
                <c:pt idx="62">
                  <c:v>1.1936238906852292</c:v>
                </c:pt>
                <c:pt idx="63">
                  <c:v>1.2584076119647847</c:v>
                </c:pt>
                <c:pt idx="64">
                  <c:v>1.8703524404077694</c:v>
                </c:pt>
                <c:pt idx="65">
                  <c:v>3.3271457676702605</c:v>
                </c:pt>
                <c:pt idx="66">
                  <c:v>4.0128790786566464</c:v>
                </c:pt>
                <c:pt idx="67">
                  <c:v>4.2566795501801389</c:v>
                </c:pt>
                <c:pt idx="68">
                  <c:v>4.6341847793488951</c:v>
                </c:pt>
                <c:pt idx="69">
                  <c:v>4.3648319981741643</c:v>
                </c:pt>
                <c:pt idx="70">
                  <c:v>4.0882143959173138</c:v>
                </c:pt>
                <c:pt idx="71">
                  <c:v>3.8740795382832793</c:v>
                </c:pt>
                <c:pt idx="72">
                  <c:v>4.3512855809709254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3FE-463F-BA03-EF12526FD978}"/>
            </c:ext>
          </c:extLst>
        </c:ser>
        <c:ser>
          <c:idx val="9"/>
          <c:order val="5"/>
          <c:tx>
            <c:strRef>
              <c:f>'51. ábra'!$B$18</c:f>
              <c:strCache>
                <c:ptCount val="1"/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'51.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'51. ábra'!$C$18:$BW$18</c:f>
              <c:numCache>
                <c:formatCode>General</c:formatCode>
                <c:ptCount val="73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-1000</c:v>
                </c:pt>
                <c:pt idx="36">
                  <c:v>-1000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-1000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3FE-463F-BA03-EF12526F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71696"/>
        <c:axId val="969775632"/>
      </c:lineChart>
      <c:catAx>
        <c:axId val="88569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3375934902483763E-2"/>
              <c:y val="2.13695559038325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696184"/>
        <c:crosses val="autoZero"/>
        <c:auto val="1"/>
        <c:lblAlgn val="ctr"/>
        <c:lblOffset val="100"/>
        <c:tickLblSkip val="1"/>
        <c:noMultiLvlLbl val="0"/>
      </c:catAx>
      <c:valAx>
        <c:axId val="88569618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695856"/>
        <c:crosses val="autoZero"/>
        <c:crossBetween val="between"/>
      </c:valAx>
      <c:valAx>
        <c:axId val="969775632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71696"/>
        <c:crosses val="max"/>
        <c:crossBetween val="between"/>
      </c:valAx>
      <c:catAx>
        <c:axId val="969771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77957660886073"/>
              <c:y val="2.67469435716835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977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2099333737128991E-3"/>
          <c:y val="0.92432512865025729"/>
          <c:w val="0.97919794500571722"/>
          <c:h val="7.5674949359457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605110222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'52. ábra'!$B$7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'52. ábra'!$C$3:$FI$4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Magyarország</c:v>
                  </c:pt>
                  <c:pt idx="33">
                    <c:v>Csehország</c:v>
                  </c:pt>
                  <c:pt idx="66">
                    <c:v>Lengyelország</c:v>
                  </c:pt>
                  <c:pt idx="99">
                    <c:v>Szlovákia</c:v>
                  </c:pt>
                  <c:pt idx="132">
                    <c:v>Románia</c:v>
                  </c:pt>
                </c:lvl>
              </c:multiLvlStrCache>
            </c:multiLvlStrRef>
          </c:cat>
          <c:val>
            <c:numRef>
              <c:f>'52. ábra'!$C$7:$FI$7</c:f>
              <c:numCache>
                <c:formatCode>0.00</c:formatCode>
                <c:ptCount val="163"/>
                <c:pt idx="0">
                  <c:v>3.1366050543899724</c:v>
                </c:pt>
                <c:pt idx="1">
                  <c:v>2.8967893272198859</c:v>
                </c:pt>
                <c:pt idx="2">
                  <c:v>2.9565340204579207</c:v>
                </c:pt>
                <c:pt idx="3">
                  <c:v>3.2667007125941003</c:v>
                </c:pt>
                <c:pt idx="4">
                  <c:v>3.3400318089690186</c:v>
                </c:pt>
                <c:pt idx="5">
                  <c:v>2.7567007533990844</c:v>
                </c:pt>
                <c:pt idx="6">
                  <c:v>2.2926142879407045</c:v>
                </c:pt>
                <c:pt idx="7">
                  <c:v>2.0036454697657398</c:v>
                </c:pt>
                <c:pt idx="8">
                  <c:v>2.4129577847738162</c:v>
                </c:pt>
                <c:pt idx="9">
                  <c:v>2.8113142510073885</c:v>
                </c:pt>
                <c:pt idx="10">
                  <c:v>2.8435234020955749</c:v>
                </c:pt>
                <c:pt idx="11">
                  <c:v>3.5952108381613308</c:v>
                </c:pt>
                <c:pt idx="12">
                  <c:v>3.3207756035675535</c:v>
                </c:pt>
                <c:pt idx="13">
                  <c:v>3.9703687837958044</c:v>
                </c:pt>
                <c:pt idx="14">
                  <c:v>4.0706822531018227</c:v>
                </c:pt>
                <c:pt idx="15">
                  <c:v>3.4078934661625988</c:v>
                </c:pt>
                <c:pt idx="16">
                  <c:v>2.7339050197063379</c:v>
                </c:pt>
                <c:pt idx="17">
                  <c:v>2.3496999241623366</c:v>
                </c:pt>
                <c:pt idx="18">
                  <c:v>1.7198765457935226</c:v>
                </c:pt>
                <c:pt idx="19">
                  <c:v>1.3498931752411236</c:v>
                </c:pt>
                <c:pt idx="20">
                  <c:v>1.128159331868372</c:v>
                </c:pt>
                <c:pt idx="21">
                  <c:v>0.42829843581376931</c:v>
                </c:pt>
                <c:pt idx="22">
                  <c:v>-0.68190402657099214</c:v>
                </c:pt>
                <c:pt idx="23">
                  <c:v>-1.2402148250389298</c:v>
                </c:pt>
                <c:pt idx="24">
                  <c:v>-1.4853297772830998</c:v>
                </c:pt>
                <c:pt idx="25">
                  <c:v>-1.7805412796536029</c:v>
                </c:pt>
                <c:pt idx="26">
                  <c:v>-1.6901335976347149</c:v>
                </c:pt>
                <c:pt idx="27">
                  <c:v>-2.086024302850316</c:v>
                </c:pt>
                <c:pt idx="28">
                  <c:v>-2.1016978360383711</c:v>
                </c:pt>
                <c:pt idx="29">
                  <c:v>-2.5289856349062498</c:v>
                </c:pt>
                <c:pt idx="30">
                  <c:v>-1.733920654055638</c:v>
                </c:pt>
                <c:pt idx="33" formatCode="0.0">
                  <c:v>3.1499216620641963</c:v>
                </c:pt>
                <c:pt idx="34" formatCode="0.0">
                  <c:v>3.7108303998746628</c:v>
                </c:pt>
                <c:pt idx="35" formatCode="0.0">
                  <c:v>3.8447206207486171</c:v>
                </c:pt>
                <c:pt idx="36" formatCode="0.0">
                  <c:v>4.0460821398774236</c:v>
                </c:pt>
                <c:pt idx="37" formatCode="0.0">
                  <c:v>4.5260227683833767</c:v>
                </c:pt>
                <c:pt idx="38" formatCode="0.0">
                  <c:v>4.5802898917653012</c:v>
                </c:pt>
                <c:pt idx="39" formatCode="0.0">
                  <c:v>4.9098127140390595</c:v>
                </c:pt>
                <c:pt idx="40" formatCode="0.0">
                  <c:v>5.0660912985070841</c:v>
                </c:pt>
                <c:pt idx="41" formatCode="0.0">
                  <c:v>5.0441468278761041</c:v>
                </c:pt>
                <c:pt idx="42" formatCode="0.0">
                  <c:v>4.5247088061728418</c:v>
                </c:pt>
                <c:pt idx="43" formatCode="0.0">
                  <c:v>4.125705057156714</c:v>
                </c:pt>
                <c:pt idx="44" formatCode="0.0">
                  <c:v>4.0448546510256742</c:v>
                </c:pt>
                <c:pt idx="45" formatCode="0.0">
                  <c:v>4.270482056427265</c:v>
                </c:pt>
                <c:pt idx="46" formatCode="0.0">
                  <c:v>5.0101531241108503</c:v>
                </c:pt>
                <c:pt idx="47" formatCode="0.0">
                  <c:v>5.2821749965191636</c:v>
                </c:pt>
                <c:pt idx="48" formatCode="0.0">
                  <c:v>5.3885817050964206</c:v>
                </c:pt>
                <c:pt idx="49" formatCode="0.0">
                  <c:v>5.516297124744848</c:v>
                </c:pt>
                <c:pt idx="50" formatCode="0.0">
                  <c:v>5.3224999795029895</c:v>
                </c:pt>
                <c:pt idx="51" formatCode="0.0">
                  <c:v>5.1921263931185218</c:v>
                </c:pt>
                <c:pt idx="52" formatCode="0.0">
                  <c:v>5.0366247140823956</c:v>
                </c:pt>
                <c:pt idx="53" formatCode="0.0">
                  <c:v>4.6859585005891402</c:v>
                </c:pt>
                <c:pt idx="54" formatCode="0.0">
                  <c:v>4.373540742114213</c:v>
                </c:pt>
                <c:pt idx="55" formatCode="0.0">
                  <c:v>3.8278021740695416</c:v>
                </c:pt>
                <c:pt idx="56" formatCode="0.0">
                  <c:v>3.7239906999814583</c:v>
                </c:pt>
                <c:pt idx="57" formatCode="0.0">
                  <c:v>3.5430680447841327</c:v>
                </c:pt>
                <c:pt idx="58" formatCode="0.0">
                  <c:v>3.7613081541590772</c:v>
                </c:pt>
                <c:pt idx="59" formatCode="0.0">
                  <c:v>4.2241660451540639</c:v>
                </c:pt>
                <c:pt idx="60" formatCode="0.0">
                  <c:v>4.1054989136482041</c:v>
                </c:pt>
                <c:pt idx="61" formatCode="0.0">
                  <c:v>4.0134540106547938</c:v>
                </c:pt>
                <c:pt idx="62" formatCode="0.0">
                  <c:v>3.2357679668262493</c:v>
                </c:pt>
                <c:pt idx="63" formatCode="0.0">
                  <c:v>3.8023976616575408</c:v>
                </c:pt>
                <c:pt idx="66">
                  <c:v>-2.1036693677995637</c:v>
                </c:pt>
                <c:pt idx="67">
                  <c:v>-1.4564617258609818</c:v>
                </c:pt>
                <c:pt idx="68">
                  <c:v>-1.1602400775712438</c:v>
                </c:pt>
                <c:pt idx="69">
                  <c:v>-0.68652626578439546</c:v>
                </c:pt>
                <c:pt idx="70">
                  <c:v>-0.62138745473547519</c:v>
                </c:pt>
                <c:pt idx="71">
                  <c:v>-0.95762606963028607</c:v>
                </c:pt>
                <c:pt idx="72">
                  <c:v>-1.087046324318423</c:v>
                </c:pt>
                <c:pt idx="73">
                  <c:v>-1.3714837997144536</c:v>
                </c:pt>
                <c:pt idx="74">
                  <c:v>-0.81482094808397487</c:v>
                </c:pt>
                <c:pt idx="75">
                  <c:v>-0.4870259918859996</c:v>
                </c:pt>
                <c:pt idx="76">
                  <c:v>-0.45547169535006926</c:v>
                </c:pt>
                <c:pt idx="77">
                  <c:v>0.18534531137477839</c:v>
                </c:pt>
                <c:pt idx="78">
                  <c:v>0.23584066464229594</c:v>
                </c:pt>
                <c:pt idx="79">
                  <c:v>0.61238952565581795</c:v>
                </c:pt>
                <c:pt idx="80">
                  <c:v>0.65527721301384867</c:v>
                </c:pt>
                <c:pt idx="81">
                  <c:v>0.47481474941906843</c:v>
                </c:pt>
                <c:pt idx="82">
                  <c:v>0.29052683703114984</c:v>
                </c:pt>
                <c:pt idx="83">
                  <c:v>1.487146182201465E-2</c:v>
                </c:pt>
                <c:pt idx="84">
                  <c:v>0.18915381985996557</c:v>
                </c:pt>
                <c:pt idx="85">
                  <c:v>-7.519452869471964E-2</c:v>
                </c:pt>
                <c:pt idx="86">
                  <c:v>-0.49531411318079044</c:v>
                </c:pt>
                <c:pt idx="87">
                  <c:v>-0.71764048731796637</c:v>
                </c:pt>
                <c:pt idx="88">
                  <c:v>-1.0548017071360667</c:v>
                </c:pt>
                <c:pt idx="89">
                  <c:v>-1.2498256790879609</c:v>
                </c:pt>
                <c:pt idx="90">
                  <c:v>-0.85257608148481012</c:v>
                </c:pt>
                <c:pt idx="91">
                  <c:v>-0.66583279981971011</c:v>
                </c:pt>
                <c:pt idx="92">
                  <c:v>-0.37318327864664275</c:v>
                </c:pt>
                <c:pt idx="93">
                  <c:v>0.22614435335017641</c:v>
                </c:pt>
                <c:pt idx="94">
                  <c:v>0.39155464121443939</c:v>
                </c:pt>
                <c:pt idx="95">
                  <c:v>1.0655508218409733</c:v>
                </c:pt>
                <c:pt idx="96">
                  <c:v>1.6769708715142335</c:v>
                </c:pt>
                <c:pt idx="99">
                  <c:v>3.8243449459124683</c:v>
                </c:pt>
                <c:pt idx="100">
                  <c:v>4.379536406753834</c:v>
                </c:pt>
                <c:pt idx="101">
                  <c:v>4.5068543905150058</c:v>
                </c:pt>
                <c:pt idx="102">
                  <c:v>3.905373767439861</c:v>
                </c:pt>
                <c:pt idx="103">
                  <c:v>3.7647873707463115</c:v>
                </c:pt>
                <c:pt idx="104">
                  <c:v>3.3162742818839788</c:v>
                </c:pt>
                <c:pt idx="105">
                  <c:v>3.5501473504007066</c:v>
                </c:pt>
                <c:pt idx="106">
                  <c:v>3.6157120961217988</c:v>
                </c:pt>
                <c:pt idx="107">
                  <c:v>2.9606503084389839</c:v>
                </c:pt>
                <c:pt idx="108">
                  <c:v>2.2977570127101759</c:v>
                </c:pt>
                <c:pt idx="109">
                  <c:v>1.4892803082777195</c:v>
                </c:pt>
                <c:pt idx="110">
                  <c:v>1.0004061799527628</c:v>
                </c:pt>
                <c:pt idx="111">
                  <c:v>0.94347387955461548</c:v>
                </c:pt>
                <c:pt idx="112">
                  <c:v>1.3935440974711777</c:v>
                </c:pt>
                <c:pt idx="113">
                  <c:v>1.6540480029323841</c:v>
                </c:pt>
                <c:pt idx="114">
                  <c:v>1.5471644571661229</c:v>
                </c:pt>
                <c:pt idx="115">
                  <c:v>1.2294815786087605</c:v>
                </c:pt>
                <c:pt idx="116">
                  <c:v>1.0097580436862534</c:v>
                </c:pt>
                <c:pt idx="117">
                  <c:v>0.55196745439891359</c:v>
                </c:pt>
                <c:pt idx="118">
                  <c:v>0.70635721493440984</c:v>
                </c:pt>
                <c:pt idx="119">
                  <c:v>0.64917010896992589</c:v>
                </c:pt>
                <c:pt idx="120">
                  <c:v>0.51337028801879092</c:v>
                </c:pt>
                <c:pt idx="121">
                  <c:v>0.38819401556848027</c:v>
                </c:pt>
                <c:pt idx="122">
                  <c:v>-0.26646407204026568</c:v>
                </c:pt>
                <c:pt idx="123">
                  <c:v>-7.2555917050640545E-2</c:v>
                </c:pt>
                <c:pt idx="124">
                  <c:v>-0.83270150995815284</c:v>
                </c:pt>
                <c:pt idx="125">
                  <c:v>-1.5452874232450822</c:v>
                </c:pt>
                <c:pt idx="126">
                  <c:v>-1.042665439374763</c:v>
                </c:pt>
                <c:pt idx="127">
                  <c:v>-2.0323464110932465</c:v>
                </c:pt>
                <c:pt idx="128">
                  <c:v>-1.7919729341529929</c:v>
                </c:pt>
                <c:pt idx="129">
                  <c:v>-0.10833273940384093</c:v>
                </c:pt>
                <c:pt idx="132">
                  <c:v>-6.382236367779508</c:v>
                </c:pt>
                <c:pt idx="133">
                  <c:v>-5.2729311834678532</c:v>
                </c:pt>
                <c:pt idx="134">
                  <c:v>-4.6428422937577878</c:v>
                </c:pt>
                <c:pt idx="135">
                  <c:v>-4.0523098890765663</c:v>
                </c:pt>
                <c:pt idx="136">
                  <c:v>-4.0446153686676549</c:v>
                </c:pt>
                <c:pt idx="137">
                  <c:v>-4.1929191895477658</c:v>
                </c:pt>
                <c:pt idx="138">
                  <c:v>-3.9229119984524359</c:v>
                </c:pt>
                <c:pt idx="139">
                  <c:v>-4.3345245884468797</c:v>
                </c:pt>
                <c:pt idx="140">
                  <c:v>-4.3485540979441053</c:v>
                </c:pt>
                <c:pt idx="141">
                  <c:v>-4.3647801995305917</c:v>
                </c:pt>
                <c:pt idx="142">
                  <c:v>-4.6580556476622057</c:v>
                </c:pt>
                <c:pt idx="143">
                  <c:v>-4.8646606682359987</c:v>
                </c:pt>
                <c:pt idx="144">
                  <c:v>-5.2219948570324384</c:v>
                </c:pt>
                <c:pt idx="145">
                  <c:v>-5.4990243431397019</c:v>
                </c:pt>
                <c:pt idx="146">
                  <c:v>-5.5734451967763841</c:v>
                </c:pt>
                <c:pt idx="147">
                  <c:v>-5.4763789297395338</c:v>
                </c:pt>
                <c:pt idx="148">
                  <c:v>-5.5309476058802023</c:v>
                </c:pt>
                <c:pt idx="149">
                  <c:v>-5.8733259951784822</c:v>
                </c:pt>
                <c:pt idx="150">
                  <c:v>-6.0742688719801707</c:v>
                </c:pt>
                <c:pt idx="151">
                  <c:v>-6.5072012209200949</c:v>
                </c:pt>
                <c:pt idx="152">
                  <c:v>-6.6825129694651499</c:v>
                </c:pt>
                <c:pt idx="153">
                  <c:v>-6.6882400832706388</c:v>
                </c:pt>
                <c:pt idx="154">
                  <c:v>-6.8671479476888244</c:v>
                </c:pt>
                <c:pt idx="155">
                  <c:v>-7.2389870151844047</c:v>
                </c:pt>
                <c:pt idx="156">
                  <c:v>-7.6031465463086478</c:v>
                </c:pt>
                <c:pt idx="157">
                  <c:v>-7.7374173751705619</c:v>
                </c:pt>
                <c:pt idx="158">
                  <c:v>-7.9387246891815382</c:v>
                </c:pt>
                <c:pt idx="159">
                  <c:v>-7.8007408930219819</c:v>
                </c:pt>
                <c:pt idx="160">
                  <c:v>-8.0214299876996691</c:v>
                </c:pt>
                <c:pt idx="161">
                  <c:v>-8.3771880570875972</c:v>
                </c:pt>
                <c:pt idx="162">
                  <c:v>-8.5365354463256207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'52. ábra'!$B$6</c:f>
              <c:strCache>
                <c:ptCount val="1"/>
                <c:pt idx="0">
                  <c:v>Beruházás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ábra'!$C$3:$FI$4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Magyarország</c:v>
                  </c:pt>
                  <c:pt idx="33">
                    <c:v>Csehország</c:v>
                  </c:pt>
                  <c:pt idx="66">
                    <c:v>Lengyelország</c:v>
                  </c:pt>
                  <c:pt idx="99">
                    <c:v>Szlovákia</c:v>
                  </c:pt>
                  <c:pt idx="132">
                    <c:v>Románia</c:v>
                  </c:pt>
                </c:lvl>
              </c:multiLvlStrCache>
            </c:multiLvlStrRef>
          </c:cat>
          <c:val>
            <c:numRef>
              <c:f>'52. ábra'!$C$6:$FI$6</c:f>
              <c:numCache>
                <c:formatCode>0.00</c:formatCode>
                <c:ptCount val="163"/>
                <c:pt idx="0">
                  <c:v>19.071070983711909</c:v>
                </c:pt>
                <c:pt idx="1">
                  <c:v>19.70901388801806</c:v>
                </c:pt>
                <c:pt idx="2">
                  <c:v>20.280270222096867</c:v>
                </c:pt>
                <c:pt idx="3">
                  <c:v>20.916941672065491</c:v>
                </c:pt>
                <c:pt idx="4">
                  <c:v>21.447014623185215</c:v>
                </c:pt>
                <c:pt idx="5">
                  <c:v>22.270542084110534</c:v>
                </c:pt>
                <c:pt idx="6">
                  <c:v>23.275412676342235</c:v>
                </c:pt>
                <c:pt idx="7">
                  <c:v>23.394596612700681</c:v>
                </c:pt>
                <c:pt idx="8">
                  <c:v>22.966996653588197</c:v>
                </c:pt>
                <c:pt idx="9">
                  <c:v>22.801974061746815</c:v>
                </c:pt>
                <c:pt idx="10">
                  <c:v>22.908419561981407</c:v>
                </c:pt>
                <c:pt idx="11">
                  <c:v>23.185897726032284</c:v>
                </c:pt>
                <c:pt idx="12">
                  <c:v>23.050900426487612</c:v>
                </c:pt>
                <c:pt idx="13">
                  <c:v>22.293033246432874</c:v>
                </c:pt>
                <c:pt idx="14">
                  <c:v>21.705542671091134</c:v>
                </c:pt>
                <c:pt idx="15">
                  <c:v>21.170947808465179</c:v>
                </c:pt>
                <c:pt idx="16">
                  <c:v>21.98005046942308</c:v>
                </c:pt>
                <c:pt idx="17">
                  <c:v>22.066986168616587</c:v>
                </c:pt>
                <c:pt idx="18">
                  <c:v>22.628501663777296</c:v>
                </c:pt>
                <c:pt idx="19">
                  <c:v>22.805678895372715</c:v>
                </c:pt>
                <c:pt idx="20">
                  <c:v>22.971917219123895</c:v>
                </c:pt>
                <c:pt idx="21">
                  <c:v>23.903011074255961</c:v>
                </c:pt>
                <c:pt idx="22">
                  <c:v>25.486581985485362</c:v>
                </c:pt>
                <c:pt idx="23">
                  <c:v>26.547246371173905</c:v>
                </c:pt>
                <c:pt idx="24">
                  <c:v>27.242808984295664</c:v>
                </c:pt>
                <c:pt idx="25">
                  <c:v>27.700919988009083</c:v>
                </c:pt>
                <c:pt idx="26">
                  <c:v>27.776023102980968</c:v>
                </c:pt>
                <c:pt idx="27">
                  <c:v>28.117335687343687</c:v>
                </c:pt>
                <c:pt idx="28">
                  <c:v>27.822768711164986</c:v>
                </c:pt>
                <c:pt idx="29">
                  <c:v>27.943778015171716</c:v>
                </c:pt>
                <c:pt idx="30">
                  <c:v>27.300379348981846</c:v>
                </c:pt>
                <c:pt idx="33" formatCode="0.0">
                  <c:v>25.983309779335251</c:v>
                </c:pt>
                <c:pt idx="34" formatCode="0.0">
                  <c:v>25.204575325125866</c:v>
                </c:pt>
                <c:pt idx="35" formatCode="0.0">
                  <c:v>25.092162624971031</c:v>
                </c:pt>
                <c:pt idx="36" formatCode="0.0">
                  <c:v>24.997145742765557</c:v>
                </c:pt>
                <c:pt idx="37" formatCode="0.0">
                  <c:v>25.021987381484383</c:v>
                </c:pt>
                <c:pt idx="38" formatCode="0.0">
                  <c:v>25.542502690043673</c:v>
                </c:pt>
                <c:pt idx="39" formatCode="0.0">
                  <c:v>25.875479596501687</c:v>
                </c:pt>
                <c:pt idx="40" formatCode="0.0">
                  <c:v>26.004803183534836</c:v>
                </c:pt>
                <c:pt idx="41" formatCode="0.0">
                  <c:v>26.479537264271187</c:v>
                </c:pt>
                <c:pt idx="42" formatCode="0.0">
                  <c:v>27.31849961812658</c:v>
                </c:pt>
                <c:pt idx="43" formatCode="0.0">
                  <c:v>27.880369836851553</c:v>
                </c:pt>
                <c:pt idx="44" formatCode="0.0">
                  <c:v>27.995066200644324</c:v>
                </c:pt>
                <c:pt idx="45" formatCode="0.0">
                  <c:v>27.723586299155546</c:v>
                </c:pt>
                <c:pt idx="46" formatCode="0.0">
                  <c:v>26.980803811414667</c:v>
                </c:pt>
                <c:pt idx="47" formatCode="0.0">
                  <c:v>26.435482358557316</c:v>
                </c:pt>
                <c:pt idx="48" formatCode="0.0">
                  <c:v>26.024156274674354</c:v>
                </c:pt>
                <c:pt idx="49" formatCode="0.0">
                  <c:v>25.679471769315342</c:v>
                </c:pt>
                <c:pt idx="50" formatCode="0.0">
                  <c:v>25.784365972774502</c:v>
                </c:pt>
                <c:pt idx="51" formatCode="0.0">
                  <c:v>26.109600148116936</c:v>
                </c:pt>
                <c:pt idx="52" formatCode="0.0">
                  <c:v>26.403895937565412</c:v>
                </c:pt>
                <c:pt idx="53" formatCode="0.0">
                  <c:v>26.652936712399899</c:v>
                </c:pt>
                <c:pt idx="54" formatCode="0.0">
                  <c:v>26.766369915317302</c:v>
                </c:pt>
                <c:pt idx="55" formatCode="0.0">
                  <c:v>27.174429486718022</c:v>
                </c:pt>
                <c:pt idx="56" formatCode="0.0">
                  <c:v>27.193259904979715</c:v>
                </c:pt>
                <c:pt idx="57" formatCode="0.0">
                  <c:v>27.329789656248327</c:v>
                </c:pt>
                <c:pt idx="58" formatCode="0.0">
                  <c:v>27.00463205277039</c:v>
                </c:pt>
                <c:pt idx="59" formatCode="0.0">
                  <c:v>26.623010894714703</c:v>
                </c:pt>
                <c:pt idx="60" formatCode="0.0">
                  <c:v>26.940720823216228</c:v>
                </c:pt>
                <c:pt idx="61" formatCode="0.0">
                  <c:v>26.457925114301332</c:v>
                </c:pt>
                <c:pt idx="62" formatCode="0.0">
                  <c:v>26.525040506027842</c:v>
                </c:pt>
                <c:pt idx="63" formatCode="0.0">
                  <c:v>25.525948910530268</c:v>
                </c:pt>
                <c:pt idx="66">
                  <c:v>20.623603359473165</c:v>
                </c:pt>
                <c:pt idx="67">
                  <c:v>19.938192320483811</c:v>
                </c:pt>
                <c:pt idx="68">
                  <c:v>19.3914795045334</c:v>
                </c:pt>
                <c:pt idx="69">
                  <c:v>19.248934454555926</c:v>
                </c:pt>
                <c:pt idx="70">
                  <c:v>19.52316611919559</c:v>
                </c:pt>
                <c:pt idx="71">
                  <c:v>19.881771663132842</c:v>
                </c:pt>
                <c:pt idx="72">
                  <c:v>20.424171578689577</c:v>
                </c:pt>
                <c:pt idx="73">
                  <c:v>20.639608393441723</c:v>
                </c:pt>
                <c:pt idx="74">
                  <c:v>20.452184952927965</c:v>
                </c:pt>
                <c:pt idx="75">
                  <c:v>20.50134565756019</c:v>
                </c:pt>
                <c:pt idx="76">
                  <c:v>20.551686931767588</c:v>
                </c:pt>
                <c:pt idx="77">
                  <c:v>20.551044438025627</c:v>
                </c:pt>
                <c:pt idx="78">
                  <c:v>20.551929016634432</c:v>
                </c:pt>
                <c:pt idx="79">
                  <c:v>20.211806185977597</c:v>
                </c:pt>
                <c:pt idx="80">
                  <c:v>19.94116193804166</c:v>
                </c:pt>
                <c:pt idx="81">
                  <c:v>19.691745094076595</c:v>
                </c:pt>
                <c:pt idx="82">
                  <c:v>19.731203999725718</c:v>
                </c:pt>
                <c:pt idx="83">
                  <c:v>19.924860928244296</c:v>
                </c:pt>
                <c:pt idx="84">
                  <c:v>19.793577332101286</c:v>
                </c:pt>
                <c:pt idx="85">
                  <c:v>19.939656230370208</c:v>
                </c:pt>
                <c:pt idx="86">
                  <c:v>20.239126240401788</c:v>
                </c:pt>
                <c:pt idx="87">
                  <c:v>20.260907970147478</c:v>
                </c:pt>
                <c:pt idx="88">
                  <c:v>20.558440246571838</c:v>
                </c:pt>
                <c:pt idx="89">
                  <c:v>20.728916614119207</c:v>
                </c:pt>
                <c:pt idx="90">
                  <c:v>20.443065307129107</c:v>
                </c:pt>
                <c:pt idx="91">
                  <c:v>20.499945803853617</c:v>
                </c:pt>
                <c:pt idx="92">
                  <c:v>20.186560997157365</c:v>
                </c:pt>
                <c:pt idx="93">
                  <c:v>19.755362147454758</c:v>
                </c:pt>
                <c:pt idx="94">
                  <c:v>19.519334843444039</c:v>
                </c:pt>
                <c:pt idx="95">
                  <c:v>18.901250959739805</c:v>
                </c:pt>
                <c:pt idx="96">
                  <c:v>17.95874164212033</c:v>
                </c:pt>
                <c:pt idx="99">
                  <c:v>20.461919179051279</c:v>
                </c:pt>
                <c:pt idx="100">
                  <c:v>19.957960773294822</c:v>
                </c:pt>
                <c:pt idx="101">
                  <c:v>20.151032368890835</c:v>
                </c:pt>
                <c:pt idx="102">
                  <c:v>20.898282978749126</c:v>
                </c:pt>
                <c:pt idx="103">
                  <c:v>20.691688585025627</c:v>
                </c:pt>
                <c:pt idx="104">
                  <c:v>21.250754756629224</c:v>
                </c:pt>
                <c:pt idx="105">
                  <c:v>21.545917713618454</c:v>
                </c:pt>
                <c:pt idx="106">
                  <c:v>21.743177846044116</c:v>
                </c:pt>
                <c:pt idx="107">
                  <c:v>22.200718001242592</c:v>
                </c:pt>
                <c:pt idx="108">
                  <c:v>22.965484789187997</c:v>
                </c:pt>
                <c:pt idx="109">
                  <c:v>23.556123804210099</c:v>
                </c:pt>
                <c:pt idx="110">
                  <c:v>24.252954833792163</c:v>
                </c:pt>
                <c:pt idx="111">
                  <c:v>24.335140878796345</c:v>
                </c:pt>
                <c:pt idx="112">
                  <c:v>24.157534739364827</c:v>
                </c:pt>
                <c:pt idx="113">
                  <c:v>23.690519532304528</c:v>
                </c:pt>
                <c:pt idx="114">
                  <c:v>23.046458116136037</c:v>
                </c:pt>
                <c:pt idx="115">
                  <c:v>22.853431531735769</c:v>
                </c:pt>
                <c:pt idx="116">
                  <c:v>22.79091933213121</c:v>
                </c:pt>
                <c:pt idx="117">
                  <c:v>23.137723604303172</c:v>
                </c:pt>
                <c:pt idx="118">
                  <c:v>22.932180953316074</c:v>
                </c:pt>
                <c:pt idx="119">
                  <c:v>22.844315994093563</c:v>
                </c:pt>
                <c:pt idx="120">
                  <c:v>22.770267083681773</c:v>
                </c:pt>
                <c:pt idx="121">
                  <c:v>22.752557985915526</c:v>
                </c:pt>
                <c:pt idx="122">
                  <c:v>23.198797839238932</c:v>
                </c:pt>
                <c:pt idx="123">
                  <c:v>23.322048080681299</c:v>
                </c:pt>
                <c:pt idx="124">
                  <c:v>23.744556982128735</c:v>
                </c:pt>
                <c:pt idx="125">
                  <c:v>24.063873030249116</c:v>
                </c:pt>
                <c:pt idx="126">
                  <c:v>23.559210442208613</c:v>
                </c:pt>
                <c:pt idx="127">
                  <c:v>23.321999251033031</c:v>
                </c:pt>
                <c:pt idx="128">
                  <c:v>21.80693891011321</c:v>
                </c:pt>
                <c:pt idx="129">
                  <c:v>19.594739063930572</c:v>
                </c:pt>
                <c:pt idx="132">
                  <c:v>26.618925410825089</c:v>
                </c:pt>
                <c:pt idx="133">
                  <c:v>25.530106083727084</c:v>
                </c:pt>
                <c:pt idx="134">
                  <c:v>25.32971657063225</c:v>
                </c:pt>
                <c:pt idx="135">
                  <c:v>25.435909937834118</c:v>
                </c:pt>
                <c:pt idx="136">
                  <c:v>25.285152052300049</c:v>
                </c:pt>
                <c:pt idx="137">
                  <c:v>25.090086646975006</c:v>
                </c:pt>
                <c:pt idx="138">
                  <c:v>25.039427938892739</c:v>
                </c:pt>
                <c:pt idx="139">
                  <c:v>24.798789255236851</c:v>
                </c:pt>
                <c:pt idx="140">
                  <c:v>25.097615084161042</c:v>
                </c:pt>
                <c:pt idx="141">
                  <c:v>24.989493285401164</c:v>
                </c:pt>
                <c:pt idx="142">
                  <c:v>24.749882802227329</c:v>
                </c:pt>
                <c:pt idx="143">
                  <c:v>25.136713018176366</c:v>
                </c:pt>
                <c:pt idx="144">
                  <c:v>24.771093351302337</c:v>
                </c:pt>
                <c:pt idx="145">
                  <c:v>24.463692385989649</c:v>
                </c:pt>
                <c:pt idx="146">
                  <c:v>23.715922234179772</c:v>
                </c:pt>
                <c:pt idx="147">
                  <c:v>23.412785685639658</c:v>
                </c:pt>
                <c:pt idx="148">
                  <c:v>23.655704827371892</c:v>
                </c:pt>
                <c:pt idx="149">
                  <c:v>23.818499710291455</c:v>
                </c:pt>
                <c:pt idx="150">
                  <c:v>23.536895116904905</c:v>
                </c:pt>
                <c:pt idx="151">
                  <c:v>23.404114632964099</c:v>
                </c:pt>
                <c:pt idx="152">
                  <c:v>22.92788703558994</c:v>
                </c:pt>
                <c:pt idx="153">
                  <c:v>22.978471241742497</c:v>
                </c:pt>
                <c:pt idx="154">
                  <c:v>23.030593233794448</c:v>
                </c:pt>
                <c:pt idx="155">
                  <c:v>22.777047787035919</c:v>
                </c:pt>
                <c:pt idx="156">
                  <c:v>22.818982474749852</c:v>
                </c:pt>
                <c:pt idx="157">
                  <c:v>22.744456178395339</c:v>
                </c:pt>
                <c:pt idx="158">
                  <c:v>23.239186371398716</c:v>
                </c:pt>
                <c:pt idx="159">
                  <c:v>22.929702948567908</c:v>
                </c:pt>
                <c:pt idx="160">
                  <c:v>22.819618960340414</c:v>
                </c:pt>
                <c:pt idx="161">
                  <c:v>22.778480716272853</c:v>
                </c:pt>
                <c:pt idx="162">
                  <c:v>22.098939809063527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'52. ábra'!$B$5</c:f>
              <c:strCache>
                <c:ptCount val="1"/>
                <c:pt idx="0">
                  <c:v>Háztartások fogyasztása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ábra'!$C$3:$FI$4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Magyarország</c:v>
                  </c:pt>
                  <c:pt idx="33">
                    <c:v>Csehország</c:v>
                  </c:pt>
                  <c:pt idx="66">
                    <c:v>Lengyelország</c:v>
                  </c:pt>
                  <c:pt idx="99">
                    <c:v>Szlovákia</c:v>
                  </c:pt>
                  <c:pt idx="132">
                    <c:v>Románia</c:v>
                  </c:pt>
                </c:lvl>
              </c:multiLvlStrCache>
            </c:multiLvlStrRef>
          </c:cat>
          <c:val>
            <c:numRef>
              <c:f>'52. ábra'!$C$5:$FI$5</c:f>
              <c:numCache>
                <c:formatCode>0.00</c:formatCode>
                <c:ptCount val="163"/>
                <c:pt idx="0">
                  <c:v>52.076969764286794</c:v>
                </c:pt>
                <c:pt idx="1">
                  <c:v>51.75197112671642</c:v>
                </c:pt>
                <c:pt idx="2">
                  <c:v>51.14485949273616</c:v>
                </c:pt>
                <c:pt idx="3">
                  <c:v>50.637617210126997</c:v>
                </c:pt>
                <c:pt idx="4">
                  <c:v>50.181151152210681</c:v>
                </c:pt>
                <c:pt idx="5">
                  <c:v>49.879718477780131</c:v>
                </c:pt>
                <c:pt idx="6">
                  <c:v>49.158541478249013</c:v>
                </c:pt>
                <c:pt idx="7">
                  <c:v>48.610498289757025</c:v>
                </c:pt>
                <c:pt idx="8">
                  <c:v>48.44980615013705</c:v>
                </c:pt>
                <c:pt idx="9">
                  <c:v>48.176012854355562</c:v>
                </c:pt>
                <c:pt idx="10">
                  <c:v>47.981851238831332</c:v>
                </c:pt>
                <c:pt idx="11">
                  <c:v>47.433211128535127</c:v>
                </c:pt>
                <c:pt idx="12">
                  <c:v>47.688836194681741</c:v>
                </c:pt>
                <c:pt idx="13">
                  <c:v>47.684698511479262</c:v>
                </c:pt>
                <c:pt idx="14">
                  <c:v>47.873947728585527</c:v>
                </c:pt>
                <c:pt idx="15">
                  <c:v>48.448269034423028</c:v>
                </c:pt>
                <c:pt idx="16">
                  <c:v>48.471344198255125</c:v>
                </c:pt>
                <c:pt idx="17">
                  <c:v>48.600020358525221</c:v>
                </c:pt>
                <c:pt idx="18">
                  <c:v>48.51358192962639</c:v>
                </c:pt>
                <c:pt idx="19">
                  <c:v>48.327207287878956</c:v>
                </c:pt>
                <c:pt idx="20">
                  <c:v>48.148588906138556</c:v>
                </c:pt>
                <c:pt idx="21">
                  <c:v>47.9597258381595</c:v>
                </c:pt>
                <c:pt idx="22">
                  <c:v>47.73428118689575</c:v>
                </c:pt>
                <c:pt idx="23">
                  <c:v>47.380219885399086</c:v>
                </c:pt>
                <c:pt idx="24">
                  <c:v>47.240388572138116</c:v>
                </c:pt>
                <c:pt idx="25">
                  <c:v>47.145094828813477</c:v>
                </c:pt>
                <c:pt idx="26">
                  <c:v>47.091179491080773</c:v>
                </c:pt>
                <c:pt idx="27">
                  <c:v>47.182994177906281</c:v>
                </c:pt>
                <c:pt idx="28">
                  <c:v>47.429626348742929</c:v>
                </c:pt>
                <c:pt idx="29">
                  <c:v>47.641234696336902</c:v>
                </c:pt>
                <c:pt idx="30">
                  <c:v>47.742369296720852</c:v>
                </c:pt>
                <c:pt idx="33" formatCode="0.0">
                  <c:v>48.944960403903089</c:v>
                </c:pt>
                <c:pt idx="34" formatCode="0.0">
                  <c:v>49.118905483153391</c:v>
                </c:pt>
                <c:pt idx="35" formatCode="0.0">
                  <c:v>49.113456615643841</c:v>
                </c:pt>
                <c:pt idx="36" formatCode="0.0">
                  <c:v>48.928806669552287</c:v>
                </c:pt>
                <c:pt idx="37" formatCode="0.0">
                  <c:v>48.634130603467597</c:v>
                </c:pt>
                <c:pt idx="38" formatCode="0.0">
                  <c:v>48.235204759794925</c:v>
                </c:pt>
                <c:pt idx="39" formatCode="0.0">
                  <c:v>47.848053429475613</c:v>
                </c:pt>
                <c:pt idx="40" formatCode="0.0">
                  <c:v>47.677046105492614</c:v>
                </c:pt>
                <c:pt idx="41" formatCode="0.0">
                  <c:v>47.356375986524789</c:v>
                </c:pt>
                <c:pt idx="42" formatCode="0.0">
                  <c:v>47.041094982109648</c:v>
                </c:pt>
                <c:pt idx="43" formatCode="0.0">
                  <c:v>46.708810642136037</c:v>
                </c:pt>
                <c:pt idx="44" formatCode="0.0">
                  <c:v>46.522933205035685</c:v>
                </c:pt>
                <c:pt idx="45" formatCode="0.0">
                  <c:v>46.491585611697928</c:v>
                </c:pt>
                <c:pt idx="46" formatCode="0.0">
                  <c:v>46.429060090350504</c:v>
                </c:pt>
                <c:pt idx="47" formatCode="0.0">
                  <c:v>46.556814339337421</c:v>
                </c:pt>
                <c:pt idx="48" formatCode="0.0">
                  <c:v>46.717216262963106</c:v>
                </c:pt>
                <c:pt idx="49" formatCode="0.0">
                  <c:v>46.841242695117749</c:v>
                </c:pt>
                <c:pt idx="50" formatCode="0.0">
                  <c:v>46.849718644354986</c:v>
                </c:pt>
                <c:pt idx="51" formatCode="0.0">
                  <c:v>46.777658603231757</c:v>
                </c:pt>
                <c:pt idx="52" formatCode="0.0">
                  <c:v>46.624822097142285</c:v>
                </c:pt>
                <c:pt idx="53" formatCode="0.0">
                  <c:v>46.582539492341184</c:v>
                </c:pt>
                <c:pt idx="54" formatCode="0.0">
                  <c:v>46.638821322182181</c:v>
                </c:pt>
                <c:pt idx="55" formatCode="0.0">
                  <c:v>46.710963933482105</c:v>
                </c:pt>
                <c:pt idx="56" formatCode="0.0">
                  <c:v>46.663928949603402</c:v>
                </c:pt>
                <c:pt idx="57" formatCode="0.0">
                  <c:v>46.607739683092944</c:v>
                </c:pt>
                <c:pt idx="58" formatCode="0.0">
                  <c:v>46.580656248282096</c:v>
                </c:pt>
                <c:pt idx="59" formatCode="0.0">
                  <c:v>46.468279238269311</c:v>
                </c:pt>
                <c:pt idx="60" formatCode="0.0">
                  <c:v>46.454287048704103</c:v>
                </c:pt>
                <c:pt idx="61" formatCode="0.0">
                  <c:v>46.660979370220787</c:v>
                </c:pt>
                <c:pt idx="62" formatCode="0.0">
                  <c:v>46.89179169374696</c:v>
                </c:pt>
                <c:pt idx="63" formatCode="0.0">
                  <c:v>46.867118053997132</c:v>
                </c:pt>
                <c:pt idx="66">
                  <c:v>60.561229694724304</c:v>
                </c:pt>
                <c:pt idx="67">
                  <c:v>60.40429271855853</c:v>
                </c:pt>
                <c:pt idx="68">
                  <c:v>60.506107813684608</c:v>
                </c:pt>
                <c:pt idx="69">
                  <c:v>60.105198720020226</c:v>
                </c:pt>
                <c:pt idx="70">
                  <c:v>60.046698116899819</c:v>
                </c:pt>
                <c:pt idx="71">
                  <c:v>59.962909833610837</c:v>
                </c:pt>
                <c:pt idx="72">
                  <c:v>59.503448825294612</c:v>
                </c:pt>
                <c:pt idx="73">
                  <c:v>59.305057811172503</c:v>
                </c:pt>
                <c:pt idx="74">
                  <c:v>58.982519698688627</c:v>
                </c:pt>
                <c:pt idx="75">
                  <c:v>58.704692539659234</c:v>
                </c:pt>
                <c:pt idx="76">
                  <c:v>58.678326628689824</c:v>
                </c:pt>
                <c:pt idx="77">
                  <c:v>57.899704855717182</c:v>
                </c:pt>
                <c:pt idx="78">
                  <c:v>57.718264244336602</c:v>
                </c:pt>
                <c:pt idx="79">
                  <c:v>57.497683626076935</c:v>
                </c:pt>
                <c:pt idx="80">
                  <c:v>57.520803809214861</c:v>
                </c:pt>
                <c:pt idx="81">
                  <c:v>57.842580972705171</c:v>
                </c:pt>
                <c:pt idx="82">
                  <c:v>57.932928936666258</c:v>
                </c:pt>
                <c:pt idx="83">
                  <c:v>57.975450406482878</c:v>
                </c:pt>
                <c:pt idx="84">
                  <c:v>57.886820769071853</c:v>
                </c:pt>
                <c:pt idx="85">
                  <c:v>57.856192655352501</c:v>
                </c:pt>
                <c:pt idx="86">
                  <c:v>57.82091473510885</c:v>
                </c:pt>
                <c:pt idx="87">
                  <c:v>57.838476767783611</c:v>
                </c:pt>
                <c:pt idx="88">
                  <c:v>57.747404796371313</c:v>
                </c:pt>
                <c:pt idx="89">
                  <c:v>57.58833498712135</c:v>
                </c:pt>
                <c:pt idx="90">
                  <c:v>57.305414414577349</c:v>
                </c:pt>
                <c:pt idx="91">
                  <c:v>57.095289302148586</c:v>
                </c:pt>
                <c:pt idx="92">
                  <c:v>56.950342263418051</c:v>
                </c:pt>
                <c:pt idx="93">
                  <c:v>56.69070796518352</c:v>
                </c:pt>
                <c:pt idx="94">
                  <c:v>56.671510826595338</c:v>
                </c:pt>
                <c:pt idx="95">
                  <c:v>56.150392295128185</c:v>
                </c:pt>
                <c:pt idx="96">
                  <c:v>56.337912318580962</c:v>
                </c:pt>
                <c:pt idx="99">
                  <c:v>54.899319399683954</c:v>
                </c:pt>
                <c:pt idx="100">
                  <c:v>54.877941698941314</c:v>
                </c:pt>
                <c:pt idx="101">
                  <c:v>54.706995857051432</c:v>
                </c:pt>
                <c:pt idx="102">
                  <c:v>54.515928417823275</c:v>
                </c:pt>
                <c:pt idx="103">
                  <c:v>54.477964193402158</c:v>
                </c:pt>
                <c:pt idx="104">
                  <c:v>54.386233239082962</c:v>
                </c:pt>
                <c:pt idx="105">
                  <c:v>54.216361376362386</c:v>
                </c:pt>
                <c:pt idx="106">
                  <c:v>54.184809472675333</c:v>
                </c:pt>
                <c:pt idx="107">
                  <c:v>53.920541542428879</c:v>
                </c:pt>
                <c:pt idx="108">
                  <c:v>53.704670340266546</c:v>
                </c:pt>
                <c:pt idx="109">
                  <c:v>53.520550365202858</c:v>
                </c:pt>
                <c:pt idx="110">
                  <c:v>53.173970383965418</c:v>
                </c:pt>
                <c:pt idx="111">
                  <c:v>53.287379774115031</c:v>
                </c:pt>
                <c:pt idx="112">
                  <c:v>53.510654397590507</c:v>
                </c:pt>
                <c:pt idx="113">
                  <c:v>53.764299707504584</c:v>
                </c:pt>
                <c:pt idx="114">
                  <c:v>54.168399104273213</c:v>
                </c:pt>
                <c:pt idx="115">
                  <c:v>54.530014031260919</c:v>
                </c:pt>
                <c:pt idx="116">
                  <c:v>54.712466940640489</c:v>
                </c:pt>
                <c:pt idx="117">
                  <c:v>54.916749799104934</c:v>
                </c:pt>
                <c:pt idx="118">
                  <c:v>55.049489958276311</c:v>
                </c:pt>
                <c:pt idx="119">
                  <c:v>55.338217977234059</c:v>
                </c:pt>
                <c:pt idx="120">
                  <c:v>55.288703208017907</c:v>
                </c:pt>
                <c:pt idx="121">
                  <c:v>55.251817114469738</c:v>
                </c:pt>
                <c:pt idx="122">
                  <c:v>55.40441648837222</c:v>
                </c:pt>
                <c:pt idx="123">
                  <c:v>55.164737163713227</c:v>
                </c:pt>
                <c:pt idx="124">
                  <c:v>55.22828857268108</c:v>
                </c:pt>
                <c:pt idx="125">
                  <c:v>55.351091415848572</c:v>
                </c:pt>
                <c:pt idx="126">
                  <c:v>55.453458789839026</c:v>
                </c:pt>
                <c:pt idx="127">
                  <c:v>56.100826744308854</c:v>
                </c:pt>
                <c:pt idx="128">
                  <c:v>57.293722068898269</c:v>
                </c:pt>
                <c:pt idx="129">
                  <c:v>57.72249055652108</c:v>
                </c:pt>
                <c:pt idx="132">
                  <c:v>61.558352291617638</c:v>
                </c:pt>
                <c:pt idx="133">
                  <c:v>61.239543306797081</c:v>
                </c:pt>
                <c:pt idx="134">
                  <c:v>60.851793494701731</c:v>
                </c:pt>
                <c:pt idx="135">
                  <c:v>60.66923224267331</c:v>
                </c:pt>
                <c:pt idx="136">
                  <c:v>60.68491778015045</c:v>
                </c:pt>
                <c:pt idx="137">
                  <c:v>60.552490486304109</c:v>
                </c:pt>
                <c:pt idx="138">
                  <c:v>60.261272226073217</c:v>
                </c:pt>
                <c:pt idx="139">
                  <c:v>60.295142237981892</c:v>
                </c:pt>
                <c:pt idx="140">
                  <c:v>60.066325483514724</c:v>
                </c:pt>
                <c:pt idx="141">
                  <c:v>60.395828349378974</c:v>
                </c:pt>
                <c:pt idx="142">
                  <c:v>60.617482985678365</c:v>
                </c:pt>
                <c:pt idx="143">
                  <c:v>60.631833309397898</c:v>
                </c:pt>
                <c:pt idx="144">
                  <c:v>60.973955675348932</c:v>
                </c:pt>
                <c:pt idx="145">
                  <c:v>61.139887876894136</c:v>
                </c:pt>
                <c:pt idx="146">
                  <c:v>61.827620418959725</c:v>
                </c:pt>
                <c:pt idx="147">
                  <c:v>61.712273265598704</c:v>
                </c:pt>
                <c:pt idx="148">
                  <c:v>61.518505836755011</c:v>
                </c:pt>
                <c:pt idx="149">
                  <c:v>61.676947041728745</c:v>
                </c:pt>
                <c:pt idx="150">
                  <c:v>62.085120924593127</c:v>
                </c:pt>
                <c:pt idx="151">
                  <c:v>62.569275323986965</c:v>
                </c:pt>
                <c:pt idx="152">
                  <c:v>62.880685133191086</c:v>
                </c:pt>
                <c:pt idx="153">
                  <c:v>62.754423752743918</c:v>
                </c:pt>
                <c:pt idx="154">
                  <c:v>62.642520213601941</c:v>
                </c:pt>
                <c:pt idx="155">
                  <c:v>62.980879024043404</c:v>
                </c:pt>
                <c:pt idx="156">
                  <c:v>63.292115315819906</c:v>
                </c:pt>
                <c:pt idx="157">
                  <c:v>63.056909452872937</c:v>
                </c:pt>
                <c:pt idx="158">
                  <c:v>62.755041450133263</c:v>
                </c:pt>
                <c:pt idx="159">
                  <c:v>62.762533977751723</c:v>
                </c:pt>
                <c:pt idx="160">
                  <c:v>62.731374181548958</c:v>
                </c:pt>
                <c:pt idx="161">
                  <c:v>62.458871278296812</c:v>
                </c:pt>
                <c:pt idx="162">
                  <c:v>62.537099323852885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3-45C8-B9FF-AF636DE74169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ábra'!$C$3:$FI$4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Magyarország</c:v>
                  </c:pt>
                  <c:pt idx="33">
                    <c:v>Csehország</c:v>
                  </c:pt>
                  <c:pt idx="66">
                    <c:v>Lengyelország</c:v>
                  </c:pt>
                  <c:pt idx="99">
                    <c:v>Szlovákia</c:v>
                  </c:pt>
                  <c:pt idx="132">
                    <c:v>Románia</c:v>
                  </c:pt>
                </c:lvl>
              </c:multiLvlStrCache>
            </c:multiLvlStrRef>
          </c:cat>
          <c:val>
            <c:numRef>
              <c:f>'52. ábra'!$C$8:$FA$8</c:f>
              <c:numCache>
                <c:formatCode>General</c:formatCode>
                <c:ptCount val="15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8-4EFB-A7F0-AB40633A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896870490304725E-2"/>
              <c:y val="1.00585739835904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92997890009821"/>
              <c:y val="4.72180816122627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605110222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'52. ábra'!$A$7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'52. ábra'!$C$1:$FI$2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Hungary</c:v>
                  </c:pt>
                  <c:pt idx="33">
                    <c:v>Czechia</c:v>
                  </c:pt>
                  <c:pt idx="66">
                    <c:v>Poland</c:v>
                  </c:pt>
                  <c:pt idx="99">
                    <c:v>Slovakia</c:v>
                  </c:pt>
                  <c:pt idx="132">
                    <c:v>Romania</c:v>
                  </c:pt>
                </c:lvl>
              </c:multiLvlStrCache>
            </c:multiLvlStrRef>
          </c:cat>
          <c:val>
            <c:numRef>
              <c:f>'52. ábra'!$C$7:$FI$7</c:f>
              <c:numCache>
                <c:formatCode>0.00</c:formatCode>
                <c:ptCount val="163"/>
                <c:pt idx="0">
                  <c:v>3.1366050543899724</c:v>
                </c:pt>
                <c:pt idx="1">
                  <c:v>2.8967893272198859</c:v>
                </c:pt>
                <c:pt idx="2">
                  <c:v>2.9565340204579207</c:v>
                </c:pt>
                <c:pt idx="3">
                  <c:v>3.2667007125941003</c:v>
                </c:pt>
                <c:pt idx="4">
                  <c:v>3.3400318089690186</c:v>
                </c:pt>
                <c:pt idx="5">
                  <c:v>2.7567007533990844</c:v>
                </c:pt>
                <c:pt idx="6">
                  <c:v>2.2926142879407045</c:v>
                </c:pt>
                <c:pt idx="7">
                  <c:v>2.0036454697657398</c:v>
                </c:pt>
                <c:pt idx="8">
                  <c:v>2.4129577847738162</c:v>
                </c:pt>
                <c:pt idx="9">
                  <c:v>2.8113142510073885</c:v>
                </c:pt>
                <c:pt idx="10">
                  <c:v>2.8435234020955749</c:v>
                </c:pt>
                <c:pt idx="11">
                  <c:v>3.5952108381613308</c:v>
                </c:pt>
                <c:pt idx="12">
                  <c:v>3.3207756035675535</c:v>
                </c:pt>
                <c:pt idx="13">
                  <c:v>3.9703687837958044</c:v>
                </c:pt>
                <c:pt idx="14">
                  <c:v>4.0706822531018227</c:v>
                </c:pt>
                <c:pt idx="15">
                  <c:v>3.4078934661625988</c:v>
                </c:pt>
                <c:pt idx="16">
                  <c:v>2.7339050197063379</c:v>
                </c:pt>
                <c:pt idx="17">
                  <c:v>2.3496999241623366</c:v>
                </c:pt>
                <c:pt idx="18">
                  <c:v>1.7198765457935226</c:v>
                </c:pt>
                <c:pt idx="19">
                  <c:v>1.3498931752411236</c:v>
                </c:pt>
                <c:pt idx="20">
                  <c:v>1.128159331868372</c:v>
                </c:pt>
                <c:pt idx="21">
                  <c:v>0.42829843581376931</c:v>
                </c:pt>
                <c:pt idx="22">
                  <c:v>-0.68190402657099214</c:v>
                </c:pt>
                <c:pt idx="23">
                  <c:v>-1.2402148250389298</c:v>
                </c:pt>
                <c:pt idx="24">
                  <c:v>-1.4853297772830998</c:v>
                </c:pt>
                <c:pt idx="25">
                  <c:v>-1.7805412796536029</c:v>
                </c:pt>
                <c:pt idx="26">
                  <c:v>-1.6901335976347149</c:v>
                </c:pt>
                <c:pt idx="27">
                  <c:v>-2.086024302850316</c:v>
                </c:pt>
                <c:pt idx="28">
                  <c:v>-2.1016978360383711</c:v>
                </c:pt>
                <c:pt idx="29">
                  <c:v>-2.5289856349062498</c:v>
                </c:pt>
                <c:pt idx="30">
                  <c:v>-1.733920654055638</c:v>
                </c:pt>
                <c:pt idx="33" formatCode="0.0">
                  <c:v>3.1499216620641963</c:v>
                </c:pt>
                <c:pt idx="34" formatCode="0.0">
                  <c:v>3.7108303998746628</c:v>
                </c:pt>
                <c:pt idx="35" formatCode="0.0">
                  <c:v>3.8447206207486171</c:v>
                </c:pt>
                <c:pt idx="36" formatCode="0.0">
                  <c:v>4.0460821398774236</c:v>
                </c:pt>
                <c:pt idx="37" formatCode="0.0">
                  <c:v>4.5260227683833767</c:v>
                </c:pt>
                <c:pt idx="38" formatCode="0.0">
                  <c:v>4.5802898917653012</c:v>
                </c:pt>
                <c:pt idx="39" formatCode="0.0">
                  <c:v>4.9098127140390595</c:v>
                </c:pt>
                <c:pt idx="40" formatCode="0.0">
                  <c:v>5.0660912985070841</c:v>
                </c:pt>
                <c:pt idx="41" formatCode="0.0">
                  <c:v>5.0441468278761041</c:v>
                </c:pt>
                <c:pt idx="42" formatCode="0.0">
                  <c:v>4.5247088061728418</c:v>
                </c:pt>
                <c:pt idx="43" formatCode="0.0">
                  <c:v>4.125705057156714</c:v>
                </c:pt>
                <c:pt idx="44" formatCode="0.0">
                  <c:v>4.0448546510256742</c:v>
                </c:pt>
                <c:pt idx="45" formatCode="0.0">
                  <c:v>4.270482056427265</c:v>
                </c:pt>
                <c:pt idx="46" formatCode="0.0">
                  <c:v>5.0101531241108503</c:v>
                </c:pt>
                <c:pt idx="47" formatCode="0.0">
                  <c:v>5.2821749965191636</c:v>
                </c:pt>
                <c:pt idx="48" formatCode="0.0">
                  <c:v>5.3885817050964206</c:v>
                </c:pt>
                <c:pt idx="49" formatCode="0.0">
                  <c:v>5.516297124744848</c:v>
                </c:pt>
                <c:pt idx="50" formatCode="0.0">
                  <c:v>5.3224999795029895</c:v>
                </c:pt>
                <c:pt idx="51" formatCode="0.0">
                  <c:v>5.1921263931185218</c:v>
                </c:pt>
                <c:pt idx="52" formatCode="0.0">
                  <c:v>5.0366247140823956</c:v>
                </c:pt>
                <c:pt idx="53" formatCode="0.0">
                  <c:v>4.6859585005891402</c:v>
                </c:pt>
                <c:pt idx="54" formatCode="0.0">
                  <c:v>4.373540742114213</c:v>
                </c:pt>
                <c:pt idx="55" formatCode="0.0">
                  <c:v>3.8278021740695416</c:v>
                </c:pt>
                <c:pt idx="56" formatCode="0.0">
                  <c:v>3.7239906999814583</c:v>
                </c:pt>
                <c:pt idx="57" formatCode="0.0">
                  <c:v>3.5430680447841327</c:v>
                </c:pt>
                <c:pt idx="58" formatCode="0.0">
                  <c:v>3.7613081541590772</c:v>
                </c:pt>
                <c:pt idx="59" formatCode="0.0">
                  <c:v>4.2241660451540639</c:v>
                </c:pt>
                <c:pt idx="60" formatCode="0.0">
                  <c:v>4.1054989136482041</c:v>
                </c:pt>
                <c:pt idx="61" formatCode="0.0">
                  <c:v>4.0134540106547938</c:v>
                </c:pt>
                <c:pt idx="62" formatCode="0.0">
                  <c:v>3.2357679668262493</c:v>
                </c:pt>
                <c:pt idx="63" formatCode="0.0">
                  <c:v>3.8023976616575408</c:v>
                </c:pt>
                <c:pt idx="66">
                  <c:v>-2.1036693677995637</c:v>
                </c:pt>
                <c:pt idx="67">
                  <c:v>-1.4564617258609818</c:v>
                </c:pt>
                <c:pt idx="68">
                  <c:v>-1.1602400775712438</c:v>
                </c:pt>
                <c:pt idx="69">
                  <c:v>-0.68652626578439546</c:v>
                </c:pt>
                <c:pt idx="70">
                  <c:v>-0.62138745473547519</c:v>
                </c:pt>
                <c:pt idx="71">
                  <c:v>-0.95762606963028607</c:v>
                </c:pt>
                <c:pt idx="72">
                  <c:v>-1.087046324318423</c:v>
                </c:pt>
                <c:pt idx="73">
                  <c:v>-1.3714837997144536</c:v>
                </c:pt>
                <c:pt idx="74">
                  <c:v>-0.81482094808397487</c:v>
                </c:pt>
                <c:pt idx="75">
                  <c:v>-0.4870259918859996</c:v>
                </c:pt>
                <c:pt idx="76">
                  <c:v>-0.45547169535006926</c:v>
                </c:pt>
                <c:pt idx="77">
                  <c:v>0.18534531137477839</c:v>
                </c:pt>
                <c:pt idx="78">
                  <c:v>0.23584066464229594</c:v>
                </c:pt>
                <c:pt idx="79">
                  <c:v>0.61238952565581795</c:v>
                </c:pt>
                <c:pt idx="80">
                  <c:v>0.65527721301384867</c:v>
                </c:pt>
                <c:pt idx="81">
                  <c:v>0.47481474941906843</c:v>
                </c:pt>
                <c:pt idx="82">
                  <c:v>0.29052683703114984</c:v>
                </c:pt>
                <c:pt idx="83">
                  <c:v>1.487146182201465E-2</c:v>
                </c:pt>
                <c:pt idx="84">
                  <c:v>0.18915381985996557</c:v>
                </c:pt>
                <c:pt idx="85">
                  <c:v>-7.519452869471964E-2</c:v>
                </c:pt>
                <c:pt idx="86">
                  <c:v>-0.49531411318079044</c:v>
                </c:pt>
                <c:pt idx="87">
                  <c:v>-0.71764048731796637</c:v>
                </c:pt>
                <c:pt idx="88">
                  <c:v>-1.0548017071360667</c:v>
                </c:pt>
                <c:pt idx="89">
                  <c:v>-1.2498256790879609</c:v>
                </c:pt>
                <c:pt idx="90">
                  <c:v>-0.85257608148481012</c:v>
                </c:pt>
                <c:pt idx="91">
                  <c:v>-0.66583279981971011</c:v>
                </c:pt>
                <c:pt idx="92">
                  <c:v>-0.37318327864664275</c:v>
                </c:pt>
                <c:pt idx="93">
                  <c:v>0.22614435335017641</c:v>
                </c:pt>
                <c:pt idx="94">
                  <c:v>0.39155464121443939</c:v>
                </c:pt>
                <c:pt idx="95">
                  <c:v>1.0655508218409733</c:v>
                </c:pt>
                <c:pt idx="96">
                  <c:v>1.6769708715142335</c:v>
                </c:pt>
                <c:pt idx="99">
                  <c:v>3.8243449459124683</c:v>
                </c:pt>
                <c:pt idx="100">
                  <c:v>4.379536406753834</c:v>
                </c:pt>
                <c:pt idx="101">
                  <c:v>4.5068543905150058</c:v>
                </c:pt>
                <c:pt idx="102">
                  <c:v>3.905373767439861</c:v>
                </c:pt>
                <c:pt idx="103">
                  <c:v>3.7647873707463115</c:v>
                </c:pt>
                <c:pt idx="104">
                  <c:v>3.3162742818839788</c:v>
                </c:pt>
                <c:pt idx="105">
                  <c:v>3.5501473504007066</c:v>
                </c:pt>
                <c:pt idx="106">
                  <c:v>3.6157120961217988</c:v>
                </c:pt>
                <c:pt idx="107">
                  <c:v>2.9606503084389839</c:v>
                </c:pt>
                <c:pt idx="108">
                  <c:v>2.2977570127101759</c:v>
                </c:pt>
                <c:pt idx="109">
                  <c:v>1.4892803082777195</c:v>
                </c:pt>
                <c:pt idx="110">
                  <c:v>1.0004061799527628</c:v>
                </c:pt>
                <c:pt idx="111">
                  <c:v>0.94347387955461548</c:v>
                </c:pt>
                <c:pt idx="112">
                  <c:v>1.3935440974711777</c:v>
                </c:pt>
                <c:pt idx="113">
                  <c:v>1.6540480029323841</c:v>
                </c:pt>
                <c:pt idx="114">
                  <c:v>1.5471644571661229</c:v>
                </c:pt>
                <c:pt idx="115">
                  <c:v>1.2294815786087605</c:v>
                </c:pt>
                <c:pt idx="116">
                  <c:v>1.0097580436862534</c:v>
                </c:pt>
                <c:pt idx="117">
                  <c:v>0.55196745439891359</c:v>
                </c:pt>
                <c:pt idx="118">
                  <c:v>0.70635721493440984</c:v>
                </c:pt>
                <c:pt idx="119">
                  <c:v>0.64917010896992589</c:v>
                </c:pt>
                <c:pt idx="120">
                  <c:v>0.51337028801879092</c:v>
                </c:pt>
                <c:pt idx="121">
                  <c:v>0.38819401556848027</c:v>
                </c:pt>
                <c:pt idx="122">
                  <c:v>-0.26646407204026568</c:v>
                </c:pt>
                <c:pt idx="123">
                  <c:v>-7.2555917050640545E-2</c:v>
                </c:pt>
                <c:pt idx="124">
                  <c:v>-0.83270150995815284</c:v>
                </c:pt>
                <c:pt idx="125">
                  <c:v>-1.5452874232450822</c:v>
                </c:pt>
                <c:pt idx="126">
                  <c:v>-1.042665439374763</c:v>
                </c:pt>
                <c:pt idx="127">
                  <c:v>-2.0323464110932465</c:v>
                </c:pt>
                <c:pt idx="128">
                  <c:v>-1.7919729341529929</c:v>
                </c:pt>
                <c:pt idx="129">
                  <c:v>-0.10833273940384093</c:v>
                </c:pt>
                <c:pt idx="132">
                  <c:v>-6.382236367779508</c:v>
                </c:pt>
                <c:pt idx="133">
                  <c:v>-5.2729311834678532</c:v>
                </c:pt>
                <c:pt idx="134">
                  <c:v>-4.6428422937577878</c:v>
                </c:pt>
                <c:pt idx="135">
                  <c:v>-4.0523098890765663</c:v>
                </c:pt>
                <c:pt idx="136">
                  <c:v>-4.0446153686676549</c:v>
                </c:pt>
                <c:pt idx="137">
                  <c:v>-4.1929191895477658</c:v>
                </c:pt>
                <c:pt idx="138">
                  <c:v>-3.9229119984524359</c:v>
                </c:pt>
                <c:pt idx="139">
                  <c:v>-4.3345245884468797</c:v>
                </c:pt>
                <c:pt idx="140">
                  <c:v>-4.3485540979441053</c:v>
                </c:pt>
                <c:pt idx="141">
                  <c:v>-4.3647801995305917</c:v>
                </c:pt>
                <c:pt idx="142">
                  <c:v>-4.6580556476622057</c:v>
                </c:pt>
                <c:pt idx="143">
                  <c:v>-4.8646606682359987</c:v>
                </c:pt>
                <c:pt idx="144">
                  <c:v>-5.2219948570324384</c:v>
                </c:pt>
                <c:pt idx="145">
                  <c:v>-5.4990243431397019</c:v>
                </c:pt>
                <c:pt idx="146">
                  <c:v>-5.5734451967763841</c:v>
                </c:pt>
                <c:pt idx="147">
                  <c:v>-5.4763789297395338</c:v>
                </c:pt>
                <c:pt idx="148">
                  <c:v>-5.5309476058802023</c:v>
                </c:pt>
                <c:pt idx="149">
                  <c:v>-5.8733259951784822</c:v>
                </c:pt>
                <c:pt idx="150">
                  <c:v>-6.0742688719801707</c:v>
                </c:pt>
                <c:pt idx="151">
                  <c:v>-6.5072012209200949</c:v>
                </c:pt>
                <c:pt idx="152">
                  <c:v>-6.6825129694651499</c:v>
                </c:pt>
                <c:pt idx="153">
                  <c:v>-6.6882400832706388</c:v>
                </c:pt>
                <c:pt idx="154">
                  <c:v>-6.8671479476888244</c:v>
                </c:pt>
                <c:pt idx="155">
                  <c:v>-7.2389870151844047</c:v>
                </c:pt>
                <c:pt idx="156">
                  <c:v>-7.6031465463086478</c:v>
                </c:pt>
                <c:pt idx="157">
                  <c:v>-7.7374173751705619</c:v>
                </c:pt>
                <c:pt idx="158">
                  <c:v>-7.9387246891815382</c:v>
                </c:pt>
                <c:pt idx="159">
                  <c:v>-7.8007408930219819</c:v>
                </c:pt>
                <c:pt idx="160">
                  <c:v>-8.0214299876996691</c:v>
                </c:pt>
                <c:pt idx="161">
                  <c:v>-8.3771880570875972</c:v>
                </c:pt>
                <c:pt idx="162">
                  <c:v>-8.5365354463256207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'52. ábra'!$A$6</c:f>
              <c:strCache>
                <c:ptCount val="1"/>
                <c:pt idx="0">
                  <c:v>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ábra'!$C$1:$FI$2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Hungary</c:v>
                  </c:pt>
                  <c:pt idx="33">
                    <c:v>Czechia</c:v>
                  </c:pt>
                  <c:pt idx="66">
                    <c:v>Poland</c:v>
                  </c:pt>
                  <c:pt idx="99">
                    <c:v>Slovakia</c:v>
                  </c:pt>
                  <c:pt idx="132">
                    <c:v>Romania</c:v>
                  </c:pt>
                </c:lvl>
              </c:multiLvlStrCache>
            </c:multiLvlStrRef>
          </c:cat>
          <c:val>
            <c:numRef>
              <c:f>'52. ábra'!$C$6:$FI$6</c:f>
              <c:numCache>
                <c:formatCode>0.00</c:formatCode>
                <c:ptCount val="163"/>
                <c:pt idx="0">
                  <c:v>19.071070983711909</c:v>
                </c:pt>
                <c:pt idx="1">
                  <c:v>19.70901388801806</c:v>
                </c:pt>
                <c:pt idx="2">
                  <c:v>20.280270222096867</c:v>
                </c:pt>
                <c:pt idx="3">
                  <c:v>20.916941672065491</c:v>
                </c:pt>
                <c:pt idx="4">
                  <c:v>21.447014623185215</c:v>
                </c:pt>
                <c:pt idx="5">
                  <c:v>22.270542084110534</c:v>
                </c:pt>
                <c:pt idx="6">
                  <c:v>23.275412676342235</c:v>
                </c:pt>
                <c:pt idx="7">
                  <c:v>23.394596612700681</c:v>
                </c:pt>
                <c:pt idx="8">
                  <c:v>22.966996653588197</c:v>
                </c:pt>
                <c:pt idx="9">
                  <c:v>22.801974061746815</c:v>
                </c:pt>
                <c:pt idx="10">
                  <c:v>22.908419561981407</c:v>
                </c:pt>
                <c:pt idx="11">
                  <c:v>23.185897726032284</c:v>
                </c:pt>
                <c:pt idx="12">
                  <c:v>23.050900426487612</c:v>
                </c:pt>
                <c:pt idx="13">
                  <c:v>22.293033246432874</c:v>
                </c:pt>
                <c:pt idx="14">
                  <c:v>21.705542671091134</c:v>
                </c:pt>
                <c:pt idx="15">
                  <c:v>21.170947808465179</c:v>
                </c:pt>
                <c:pt idx="16">
                  <c:v>21.98005046942308</c:v>
                </c:pt>
                <c:pt idx="17">
                  <c:v>22.066986168616587</c:v>
                </c:pt>
                <c:pt idx="18">
                  <c:v>22.628501663777296</c:v>
                </c:pt>
                <c:pt idx="19">
                  <c:v>22.805678895372715</c:v>
                </c:pt>
                <c:pt idx="20">
                  <c:v>22.971917219123895</c:v>
                </c:pt>
                <c:pt idx="21">
                  <c:v>23.903011074255961</c:v>
                </c:pt>
                <c:pt idx="22">
                  <c:v>25.486581985485362</c:v>
                </c:pt>
                <c:pt idx="23">
                  <c:v>26.547246371173905</c:v>
                </c:pt>
                <c:pt idx="24">
                  <c:v>27.242808984295664</c:v>
                </c:pt>
                <c:pt idx="25">
                  <c:v>27.700919988009083</c:v>
                </c:pt>
                <c:pt idx="26">
                  <c:v>27.776023102980968</c:v>
                </c:pt>
                <c:pt idx="27">
                  <c:v>28.117335687343687</c:v>
                </c:pt>
                <c:pt idx="28">
                  <c:v>27.822768711164986</c:v>
                </c:pt>
                <c:pt idx="29">
                  <c:v>27.943778015171716</c:v>
                </c:pt>
                <c:pt idx="30">
                  <c:v>27.300379348981846</c:v>
                </c:pt>
                <c:pt idx="33" formatCode="0.0">
                  <c:v>25.983309779335251</c:v>
                </c:pt>
                <c:pt idx="34" formatCode="0.0">
                  <c:v>25.204575325125866</c:v>
                </c:pt>
                <c:pt idx="35" formatCode="0.0">
                  <c:v>25.092162624971031</c:v>
                </c:pt>
                <c:pt idx="36" formatCode="0.0">
                  <c:v>24.997145742765557</c:v>
                </c:pt>
                <c:pt idx="37" formatCode="0.0">
                  <c:v>25.021987381484383</c:v>
                </c:pt>
                <c:pt idx="38" formatCode="0.0">
                  <c:v>25.542502690043673</c:v>
                </c:pt>
                <c:pt idx="39" formatCode="0.0">
                  <c:v>25.875479596501687</c:v>
                </c:pt>
                <c:pt idx="40" formatCode="0.0">
                  <c:v>26.004803183534836</c:v>
                </c:pt>
                <c:pt idx="41" formatCode="0.0">
                  <c:v>26.479537264271187</c:v>
                </c:pt>
                <c:pt idx="42" formatCode="0.0">
                  <c:v>27.31849961812658</c:v>
                </c:pt>
                <c:pt idx="43" formatCode="0.0">
                  <c:v>27.880369836851553</c:v>
                </c:pt>
                <c:pt idx="44" formatCode="0.0">
                  <c:v>27.995066200644324</c:v>
                </c:pt>
                <c:pt idx="45" formatCode="0.0">
                  <c:v>27.723586299155546</c:v>
                </c:pt>
                <c:pt idx="46" formatCode="0.0">
                  <c:v>26.980803811414667</c:v>
                </c:pt>
                <c:pt idx="47" formatCode="0.0">
                  <c:v>26.435482358557316</c:v>
                </c:pt>
                <c:pt idx="48" formatCode="0.0">
                  <c:v>26.024156274674354</c:v>
                </c:pt>
                <c:pt idx="49" formatCode="0.0">
                  <c:v>25.679471769315342</c:v>
                </c:pt>
                <c:pt idx="50" formatCode="0.0">
                  <c:v>25.784365972774502</c:v>
                </c:pt>
                <c:pt idx="51" formatCode="0.0">
                  <c:v>26.109600148116936</c:v>
                </c:pt>
                <c:pt idx="52" formatCode="0.0">
                  <c:v>26.403895937565412</c:v>
                </c:pt>
                <c:pt idx="53" formatCode="0.0">
                  <c:v>26.652936712399899</c:v>
                </c:pt>
                <c:pt idx="54" formatCode="0.0">
                  <c:v>26.766369915317302</c:v>
                </c:pt>
                <c:pt idx="55" formatCode="0.0">
                  <c:v>27.174429486718022</c:v>
                </c:pt>
                <c:pt idx="56" formatCode="0.0">
                  <c:v>27.193259904979715</c:v>
                </c:pt>
                <c:pt idx="57" formatCode="0.0">
                  <c:v>27.329789656248327</c:v>
                </c:pt>
                <c:pt idx="58" formatCode="0.0">
                  <c:v>27.00463205277039</c:v>
                </c:pt>
                <c:pt idx="59" formatCode="0.0">
                  <c:v>26.623010894714703</c:v>
                </c:pt>
                <c:pt idx="60" formatCode="0.0">
                  <c:v>26.940720823216228</c:v>
                </c:pt>
                <c:pt idx="61" formatCode="0.0">
                  <c:v>26.457925114301332</c:v>
                </c:pt>
                <c:pt idx="62" formatCode="0.0">
                  <c:v>26.525040506027842</c:v>
                </c:pt>
                <c:pt idx="63" formatCode="0.0">
                  <c:v>25.525948910530268</c:v>
                </c:pt>
                <c:pt idx="66">
                  <c:v>20.623603359473165</c:v>
                </c:pt>
                <c:pt idx="67">
                  <c:v>19.938192320483811</c:v>
                </c:pt>
                <c:pt idx="68">
                  <c:v>19.3914795045334</c:v>
                </c:pt>
                <c:pt idx="69">
                  <c:v>19.248934454555926</c:v>
                </c:pt>
                <c:pt idx="70">
                  <c:v>19.52316611919559</c:v>
                </c:pt>
                <c:pt idx="71">
                  <c:v>19.881771663132842</c:v>
                </c:pt>
                <c:pt idx="72">
                  <c:v>20.424171578689577</c:v>
                </c:pt>
                <c:pt idx="73">
                  <c:v>20.639608393441723</c:v>
                </c:pt>
                <c:pt idx="74">
                  <c:v>20.452184952927965</c:v>
                </c:pt>
                <c:pt idx="75">
                  <c:v>20.50134565756019</c:v>
                </c:pt>
                <c:pt idx="76">
                  <c:v>20.551686931767588</c:v>
                </c:pt>
                <c:pt idx="77">
                  <c:v>20.551044438025627</c:v>
                </c:pt>
                <c:pt idx="78">
                  <c:v>20.551929016634432</c:v>
                </c:pt>
                <c:pt idx="79">
                  <c:v>20.211806185977597</c:v>
                </c:pt>
                <c:pt idx="80">
                  <c:v>19.94116193804166</c:v>
                </c:pt>
                <c:pt idx="81">
                  <c:v>19.691745094076595</c:v>
                </c:pt>
                <c:pt idx="82">
                  <c:v>19.731203999725718</c:v>
                </c:pt>
                <c:pt idx="83">
                  <c:v>19.924860928244296</c:v>
                </c:pt>
                <c:pt idx="84">
                  <c:v>19.793577332101286</c:v>
                </c:pt>
                <c:pt idx="85">
                  <c:v>19.939656230370208</c:v>
                </c:pt>
                <c:pt idx="86">
                  <c:v>20.239126240401788</c:v>
                </c:pt>
                <c:pt idx="87">
                  <c:v>20.260907970147478</c:v>
                </c:pt>
                <c:pt idx="88">
                  <c:v>20.558440246571838</c:v>
                </c:pt>
                <c:pt idx="89">
                  <c:v>20.728916614119207</c:v>
                </c:pt>
                <c:pt idx="90">
                  <c:v>20.443065307129107</c:v>
                </c:pt>
                <c:pt idx="91">
                  <c:v>20.499945803853617</c:v>
                </c:pt>
                <c:pt idx="92">
                  <c:v>20.186560997157365</c:v>
                </c:pt>
                <c:pt idx="93">
                  <c:v>19.755362147454758</c:v>
                </c:pt>
                <c:pt idx="94">
                  <c:v>19.519334843444039</c:v>
                </c:pt>
                <c:pt idx="95">
                  <c:v>18.901250959739805</c:v>
                </c:pt>
                <c:pt idx="96">
                  <c:v>17.95874164212033</c:v>
                </c:pt>
                <c:pt idx="99">
                  <c:v>20.461919179051279</c:v>
                </c:pt>
                <c:pt idx="100">
                  <c:v>19.957960773294822</c:v>
                </c:pt>
                <c:pt idx="101">
                  <c:v>20.151032368890835</c:v>
                </c:pt>
                <c:pt idx="102">
                  <c:v>20.898282978749126</c:v>
                </c:pt>
                <c:pt idx="103">
                  <c:v>20.691688585025627</c:v>
                </c:pt>
                <c:pt idx="104">
                  <c:v>21.250754756629224</c:v>
                </c:pt>
                <c:pt idx="105">
                  <c:v>21.545917713618454</c:v>
                </c:pt>
                <c:pt idx="106">
                  <c:v>21.743177846044116</c:v>
                </c:pt>
                <c:pt idx="107">
                  <c:v>22.200718001242592</c:v>
                </c:pt>
                <c:pt idx="108">
                  <c:v>22.965484789187997</c:v>
                </c:pt>
                <c:pt idx="109">
                  <c:v>23.556123804210099</c:v>
                </c:pt>
                <c:pt idx="110">
                  <c:v>24.252954833792163</c:v>
                </c:pt>
                <c:pt idx="111">
                  <c:v>24.335140878796345</c:v>
                </c:pt>
                <c:pt idx="112">
                  <c:v>24.157534739364827</c:v>
                </c:pt>
                <c:pt idx="113">
                  <c:v>23.690519532304528</c:v>
                </c:pt>
                <c:pt idx="114">
                  <c:v>23.046458116136037</c:v>
                </c:pt>
                <c:pt idx="115">
                  <c:v>22.853431531735769</c:v>
                </c:pt>
                <c:pt idx="116">
                  <c:v>22.79091933213121</c:v>
                </c:pt>
                <c:pt idx="117">
                  <c:v>23.137723604303172</c:v>
                </c:pt>
                <c:pt idx="118">
                  <c:v>22.932180953316074</c:v>
                </c:pt>
                <c:pt idx="119">
                  <c:v>22.844315994093563</c:v>
                </c:pt>
                <c:pt idx="120">
                  <c:v>22.770267083681773</c:v>
                </c:pt>
                <c:pt idx="121">
                  <c:v>22.752557985915526</c:v>
                </c:pt>
                <c:pt idx="122">
                  <c:v>23.198797839238932</c:v>
                </c:pt>
                <c:pt idx="123">
                  <c:v>23.322048080681299</c:v>
                </c:pt>
                <c:pt idx="124">
                  <c:v>23.744556982128735</c:v>
                </c:pt>
                <c:pt idx="125">
                  <c:v>24.063873030249116</c:v>
                </c:pt>
                <c:pt idx="126">
                  <c:v>23.559210442208613</c:v>
                </c:pt>
                <c:pt idx="127">
                  <c:v>23.321999251033031</c:v>
                </c:pt>
                <c:pt idx="128">
                  <c:v>21.80693891011321</c:v>
                </c:pt>
                <c:pt idx="129">
                  <c:v>19.594739063930572</c:v>
                </c:pt>
                <c:pt idx="132">
                  <c:v>26.618925410825089</c:v>
                </c:pt>
                <c:pt idx="133">
                  <c:v>25.530106083727084</c:v>
                </c:pt>
                <c:pt idx="134">
                  <c:v>25.32971657063225</c:v>
                </c:pt>
                <c:pt idx="135">
                  <c:v>25.435909937834118</c:v>
                </c:pt>
                <c:pt idx="136">
                  <c:v>25.285152052300049</c:v>
                </c:pt>
                <c:pt idx="137">
                  <c:v>25.090086646975006</c:v>
                </c:pt>
                <c:pt idx="138">
                  <c:v>25.039427938892739</c:v>
                </c:pt>
                <c:pt idx="139">
                  <c:v>24.798789255236851</c:v>
                </c:pt>
                <c:pt idx="140">
                  <c:v>25.097615084161042</c:v>
                </c:pt>
                <c:pt idx="141">
                  <c:v>24.989493285401164</c:v>
                </c:pt>
                <c:pt idx="142">
                  <c:v>24.749882802227329</c:v>
                </c:pt>
                <c:pt idx="143">
                  <c:v>25.136713018176366</c:v>
                </c:pt>
                <c:pt idx="144">
                  <c:v>24.771093351302337</c:v>
                </c:pt>
                <c:pt idx="145">
                  <c:v>24.463692385989649</c:v>
                </c:pt>
                <c:pt idx="146">
                  <c:v>23.715922234179772</c:v>
                </c:pt>
                <c:pt idx="147">
                  <c:v>23.412785685639658</c:v>
                </c:pt>
                <c:pt idx="148">
                  <c:v>23.655704827371892</c:v>
                </c:pt>
                <c:pt idx="149">
                  <c:v>23.818499710291455</c:v>
                </c:pt>
                <c:pt idx="150">
                  <c:v>23.536895116904905</c:v>
                </c:pt>
                <c:pt idx="151">
                  <c:v>23.404114632964099</c:v>
                </c:pt>
                <c:pt idx="152">
                  <c:v>22.92788703558994</c:v>
                </c:pt>
                <c:pt idx="153">
                  <c:v>22.978471241742497</c:v>
                </c:pt>
                <c:pt idx="154">
                  <c:v>23.030593233794448</c:v>
                </c:pt>
                <c:pt idx="155">
                  <c:v>22.777047787035919</c:v>
                </c:pt>
                <c:pt idx="156">
                  <c:v>22.818982474749852</c:v>
                </c:pt>
                <c:pt idx="157">
                  <c:v>22.744456178395339</c:v>
                </c:pt>
                <c:pt idx="158">
                  <c:v>23.239186371398716</c:v>
                </c:pt>
                <c:pt idx="159">
                  <c:v>22.929702948567908</c:v>
                </c:pt>
                <c:pt idx="160">
                  <c:v>22.819618960340414</c:v>
                </c:pt>
                <c:pt idx="161">
                  <c:v>22.778480716272853</c:v>
                </c:pt>
                <c:pt idx="162">
                  <c:v>22.098939809063527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'52. ábra'!$A$5</c:f>
              <c:strCache>
                <c:ptCount val="1"/>
                <c:pt idx="0">
                  <c:v>Households' consumption (r.h.s)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ábra'!$C$1:$FI$2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Hungary</c:v>
                  </c:pt>
                  <c:pt idx="33">
                    <c:v>Czechia</c:v>
                  </c:pt>
                  <c:pt idx="66">
                    <c:v>Poland</c:v>
                  </c:pt>
                  <c:pt idx="99">
                    <c:v>Slovakia</c:v>
                  </c:pt>
                  <c:pt idx="132">
                    <c:v>Romania</c:v>
                  </c:pt>
                </c:lvl>
              </c:multiLvlStrCache>
            </c:multiLvlStrRef>
          </c:cat>
          <c:val>
            <c:numRef>
              <c:f>'52. ábra'!$C$5:$FI$5</c:f>
              <c:numCache>
                <c:formatCode>0.00</c:formatCode>
                <c:ptCount val="163"/>
                <c:pt idx="0">
                  <c:v>52.076969764286794</c:v>
                </c:pt>
                <c:pt idx="1">
                  <c:v>51.75197112671642</c:v>
                </c:pt>
                <c:pt idx="2">
                  <c:v>51.14485949273616</c:v>
                </c:pt>
                <c:pt idx="3">
                  <c:v>50.637617210126997</c:v>
                </c:pt>
                <c:pt idx="4">
                  <c:v>50.181151152210681</c:v>
                </c:pt>
                <c:pt idx="5">
                  <c:v>49.879718477780131</c:v>
                </c:pt>
                <c:pt idx="6">
                  <c:v>49.158541478249013</c:v>
                </c:pt>
                <c:pt idx="7">
                  <c:v>48.610498289757025</c:v>
                </c:pt>
                <c:pt idx="8">
                  <c:v>48.44980615013705</c:v>
                </c:pt>
                <c:pt idx="9">
                  <c:v>48.176012854355562</c:v>
                </c:pt>
                <c:pt idx="10">
                  <c:v>47.981851238831332</c:v>
                </c:pt>
                <c:pt idx="11">
                  <c:v>47.433211128535127</c:v>
                </c:pt>
                <c:pt idx="12">
                  <c:v>47.688836194681741</c:v>
                </c:pt>
                <c:pt idx="13">
                  <c:v>47.684698511479262</c:v>
                </c:pt>
                <c:pt idx="14">
                  <c:v>47.873947728585527</c:v>
                </c:pt>
                <c:pt idx="15">
                  <c:v>48.448269034423028</c:v>
                </c:pt>
                <c:pt idx="16">
                  <c:v>48.471344198255125</c:v>
                </c:pt>
                <c:pt idx="17">
                  <c:v>48.600020358525221</c:v>
                </c:pt>
                <c:pt idx="18">
                  <c:v>48.51358192962639</c:v>
                </c:pt>
                <c:pt idx="19">
                  <c:v>48.327207287878956</c:v>
                </c:pt>
                <c:pt idx="20">
                  <c:v>48.148588906138556</c:v>
                </c:pt>
                <c:pt idx="21">
                  <c:v>47.9597258381595</c:v>
                </c:pt>
                <c:pt idx="22">
                  <c:v>47.73428118689575</c:v>
                </c:pt>
                <c:pt idx="23">
                  <c:v>47.380219885399086</c:v>
                </c:pt>
                <c:pt idx="24">
                  <c:v>47.240388572138116</c:v>
                </c:pt>
                <c:pt idx="25">
                  <c:v>47.145094828813477</c:v>
                </c:pt>
                <c:pt idx="26">
                  <c:v>47.091179491080773</c:v>
                </c:pt>
                <c:pt idx="27">
                  <c:v>47.182994177906281</c:v>
                </c:pt>
                <c:pt idx="28">
                  <c:v>47.429626348742929</c:v>
                </c:pt>
                <c:pt idx="29">
                  <c:v>47.641234696336902</c:v>
                </c:pt>
                <c:pt idx="30">
                  <c:v>47.742369296720852</c:v>
                </c:pt>
                <c:pt idx="33" formatCode="0.0">
                  <c:v>48.944960403903089</c:v>
                </c:pt>
                <c:pt idx="34" formatCode="0.0">
                  <c:v>49.118905483153391</c:v>
                </c:pt>
                <c:pt idx="35" formatCode="0.0">
                  <c:v>49.113456615643841</c:v>
                </c:pt>
                <c:pt idx="36" formatCode="0.0">
                  <c:v>48.928806669552287</c:v>
                </c:pt>
                <c:pt idx="37" formatCode="0.0">
                  <c:v>48.634130603467597</c:v>
                </c:pt>
                <c:pt idx="38" formatCode="0.0">
                  <c:v>48.235204759794925</c:v>
                </c:pt>
                <c:pt idx="39" formatCode="0.0">
                  <c:v>47.848053429475613</c:v>
                </c:pt>
                <c:pt idx="40" formatCode="0.0">
                  <c:v>47.677046105492614</c:v>
                </c:pt>
                <c:pt idx="41" formatCode="0.0">
                  <c:v>47.356375986524789</c:v>
                </c:pt>
                <c:pt idx="42" formatCode="0.0">
                  <c:v>47.041094982109648</c:v>
                </c:pt>
                <c:pt idx="43" formatCode="0.0">
                  <c:v>46.708810642136037</c:v>
                </c:pt>
                <c:pt idx="44" formatCode="0.0">
                  <c:v>46.522933205035685</c:v>
                </c:pt>
                <c:pt idx="45" formatCode="0.0">
                  <c:v>46.491585611697928</c:v>
                </c:pt>
                <c:pt idx="46" formatCode="0.0">
                  <c:v>46.429060090350504</c:v>
                </c:pt>
                <c:pt idx="47" formatCode="0.0">
                  <c:v>46.556814339337421</c:v>
                </c:pt>
                <c:pt idx="48" formatCode="0.0">
                  <c:v>46.717216262963106</c:v>
                </c:pt>
                <c:pt idx="49" formatCode="0.0">
                  <c:v>46.841242695117749</c:v>
                </c:pt>
                <c:pt idx="50" formatCode="0.0">
                  <c:v>46.849718644354986</c:v>
                </c:pt>
                <c:pt idx="51" formatCode="0.0">
                  <c:v>46.777658603231757</c:v>
                </c:pt>
                <c:pt idx="52" formatCode="0.0">
                  <c:v>46.624822097142285</c:v>
                </c:pt>
                <c:pt idx="53" formatCode="0.0">
                  <c:v>46.582539492341184</c:v>
                </c:pt>
                <c:pt idx="54" formatCode="0.0">
                  <c:v>46.638821322182181</c:v>
                </c:pt>
                <c:pt idx="55" formatCode="0.0">
                  <c:v>46.710963933482105</c:v>
                </c:pt>
                <c:pt idx="56" formatCode="0.0">
                  <c:v>46.663928949603402</c:v>
                </c:pt>
                <c:pt idx="57" formatCode="0.0">
                  <c:v>46.607739683092944</c:v>
                </c:pt>
                <c:pt idx="58" formatCode="0.0">
                  <c:v>46.580656248282096</c:v>
                </c:pt>
                <c:pt idx="59" formatCode="0.0">
                  <c:v>46.468279238269311</c:v>
                </c:pt>
                <c:pt idx="60" formatCode="0.0">
                  <c:v>46.454287048704103</c:v>
                </c:pt>
                <c:pt idx="61" formatCode="0.0">
                  <c:v>46.660979370220787</c:v>
                </c:pt>
                <c:pt idx="62" formatCode="0.0">
                  <c:v>46.89179169374696</c:v>
                </c:pt>
                <c:pt idx="63" formatCode="0.0">
                  <c:v>46.867118053997132</c:v>
                </c:pt>
                <c:pt idx="66">
                  <c:v>60.561229694724304</c:v>
                </c:pt>
                <c:pt idx="67">
                  <c:v>60.40429271855853</c:v>
                </c:pt>
                <c:pt idx="68">
                  <c:v>60.506107813684608</c:v>
                </c:pt>
                <c:pt idx="69">
                  <c:v>60.105198720020226</c:v>
                </c:pt>
                <c:pt idx="70">
                  <c:v>60.046698116899819</c:v>
                </c:pt>
                <c:pt idx="71">
                  <c:v>59.962909833610837</c:v>
                </c:pt>
                <c:pt idx="72">
                  <c:v>59.503448825294612</c:v>
                </c:pt>
                <c:pt idx="73">
                  <c:v>59.305057811172503</c:v>
                </c:pt>
                <c:pt idx="74">
                  <c:v>58.982519698688627</c:v>
                </c:pt>
                <c:pt idx="75">
                  <c:v>58.704692539659234</c:v>
                </c:pt>
                <c:pt idx="76">
                  <c:v>58.678326628689824</c:v>
                </c:pt>
                <c:pt idx="77">
                  <c:v>57.899704855717182</c:v>
                </c:pt>
                <c:pt idx="78">
                  <c:v>57.718264244336602</c:v>
                </c:pt>
                <c:pt idx="79">
                  <c:v>57.497683626076935</c:v>
                </c:pt>
                <c:pt idx="80">
                  <c:v>57.520803809214861</c:v>
                </c:pt>
                <c:pt idx="81">
                  <c:v>57.842580972705171</c:v>
                </c:pt>
                <c:pt idx="82">
                  <c:v>57.932928936666258</c:v>
                </c:pt>
                <c:pt idx="83">
                  <c:v>57.975450406482878</c:v>
                </c:pt>
                <c:pt idx="84">
                  <c:v>57.886820769071853</c:v>
                </c:pt>
                <c:pt idx="85">
                  <c:v>57.856192655352501</c:v>
                </c:pt>
                <c:pt idx="86">
                  <c:v>57.82091473510885</c:v>
                </c:pt>
                <c:pt idx="87">
                  <c:v>57.838476767783611</c:v>
                </c:pt>
                <c:pt idx="88">
                  <c:v>57.747404796371313</c:v>
                </c:pt>
                <c:pt idx="89">
                  <c:v>57.58833498712135</c:v>
                </c:pt>
                <c:pt idx="90">
                  <c:v>57.305414414577349</c:v>
                </c:pt>
                <c:pt idx="91">
                  <c:v>57.095289302148586</c:v>
                </c:pt>
                <c:pt idx="92">
                  <c:v>56.950342263418051</c:v>
                </c:pt>
                <c:pt idx="93">
                  <c:v>56.69070796518352</c:v>
                </c:pt>
                <c:pt idx="94">
                  <c:v>56.671510826595338</c:v>
                </c:pt>
                <c:pt idx="95">
                  <c:v>56.150392295128185</c:v>
                </c:pt>
                <c:pt idx="96">
                  <c:v>56.337912318580962</c:v>
                </c:pt>
                <c:pt idx="99">
                  <c:v>54.899319399683954</c:v>
                </c:pt>
                <c:pt idx="100">
                  <c:v>54.877941698941314</c:v>
                </c:pt>
                <c:pt idx="101">
                  <c:v>54.706995857051432</c:v>
                </c:pt>
                <c:pt idx="102">
                  <c:v>54.515928417823275</c:v>
                </c:pt>
                <c:pt idx="103">
                  <c:v>54.477964193402158</c:v>
                </c:pt>
                <c:pt idx="104">
                  <c:v>54.386233239082962</c:v>
                </c:pt>
                <c:pt idx="105">
                  <c:v>54.216361376362386</c:v>
                </c:pt>
                <c:pt idx="106">
                  <c:v>54.184809472675333</c:v>
                </c:pt>
                <c:pt idx="107">
                  <c:v>53.920541542428879</c:v>
                </c:pt>
                <c:pt idx="108">
                  <c:v>53.704670340266546</c:v>
                </c:pt>
                <c:pt idx="109">
                  <c:v>53.520550365202858</c:v>
                </c:pt>
                <c:pt idx="110">
                  <c:v>53.173970383965418</c:v>
                </c:pt>
                <c:pt idx="111">
                  <c:v>53.287379774115031</c:v>
                </c:pt>
                <c:pt idx="112">
                  <c:v>53.510654397590507</c:v>
                </c:pt>
                <c:pt idx="113">
                  <c:v>53.764299707504584</c:v>
                </c:pt>
                <c:pt idx="114">
                  <c:v>54.168399104273213</c:v>
                </c:pt>
                <c:pt idx="115">
                  <c:v>54.530014031260919</c:v>
                </c:pt>
                <c:pt idx="116">
                  <c:v>54.712466940640489</c:v>
                </c:pt>
                <c:pt idx="117">
                  <c:v>54.916749799104934</c:v>
                </c:pt>
                <c:pt idx="118">
                  <c:v>55.049489958276311</c:v>
                </c:pt>
                <c:pt idx="119">
                  <c:v>55.338217977234059</c:v>
                </c:pt>
                <c:pt idx="120">
                  <c:v>55.288703208017907</c:v>
                </c:pt>
                <c:pt idx="121">
                  <c:v>55.251817114469738</c:v>
                </c:pt>
                <c:pt idx="122">
                  <c:v>55.40441648837222</c:v>
                </c:pt>
                <c:pt idx="123">
                  <c:v>55.164737163713227</c:v>
                </c:pt>
                <c:pt idx="124">
                  <c:v>55.22828857268108</c:v>
                </c:pt>
                <c:pt idx="125">
                  <c:v>55.351091415848572</c:v>
                </c:pt>
                <c:pt idx="126">
                  <c:v>55.453458789839026</c:v>
                </c:pt>
                <c:pt idx="127">
                  <c:v>56.100826744308854</c:v>
                </c:pt>
                <c:pt idx="128">
                  <c:v>57.293722068898269</c:v>
                </c:pt>
                <c:pt idx="129">
                  <c:v>57.72249055652108</c:v>
                </c:pt>
                <c:pt idx="132">
                  <c:v>61.558352291617638</c:v>
                </c:pt>
                <c:pt idx="133">
                  <c:v>61.239543306797081</c:v>
                </c:pt>
                <c:pt idx="134">
                  <c:v>60.851793494701731</c:v>
                </c:pt>
                <c:pt idx="135">
                  <c:v>60.66923224267331</c:v>
                </c:pt>
                <c:pt idx="136">
                  <c:v>60.68491778015045</c:v>
                </c:pt>
                <c:pt idx="137">
                  <c:v>60.552490486304109</c:v>
                </c:pt>
                <c:pt idx="138">
                  <c:v>60.261272226073217</c:v>
                </c:pt>
                <c:pt idx="139">
                  <c:v>60.295142237981892</c:v>
                </c:pt>
                <c:pt idx="140">
                  <c:v>60.066325483514724</c:v>
                </c:pt>
                <c:pt idx="141">
                  <c:v>60.395828349378974</c:v>
                </c:pt>
                <c:pt idx="142">
                  <c:v>60.617482985678365</c:v>
                </c:pt>
                <c:pt idx="143">
                  <c:v>60.631833309397898</c:v>
                </c:pt>
                <c:pt idx="144">
                  <c:v>60.973955675348932</c:v>
                </c:pt>
                <c:pt idx="145">
                  <c:v>61.139887876894136</c:v>
                </c:pt>
                <c:pt idx="146">
                  <c:v>61.827620418959725</c:v>
                </c:pt>
                <c:pt idx="147">
                  <c:v>61.712273265598704</c:v>
                </c:pt>
                <c:pt idx="148">
                  <c:v>61.518505836755011</c:v>
                </c:pt>
                <c:pt idx="149">
                  <c:v>61.676947041728745</c:v>
                </c:pt>
                <c:pt idx="150">
                  <c:v>62.085120924593127</c:v>
                </c:pt>
                <c:pt idx="151">
                  <c:v>62.569275323986965</c:v>
                </c:pt>
                <c:pt idx="152">
                  <c:v>62.880685133191086</c:v>
                </c:pt>
                <c:pt idx="153">
                  <c:v>62.754423752743918</c:v>
                </c:pt>
                <c:pt idx="154">
                  <c:v>62.642520213601941</c:v>
                </c:pt>
                <c:pt idx="155">
                  <c:v>62.980879024043404</c:v>
                </c:pt>
                <c:pt idx="156">
                  <c:v>63.292115315819906</c:v>
                </c:pt>
                <c:pt idx="157">
                  <c:v>63.056909452872937</c:v>
                </c:pt>
                <c:pt idx="158">
                  <c:v>62.755041450133263</c:v>
                </c:pt>
                <c:pt idx="159">
                  <c:v>62.762533977751723</c:v>
                </c:pt>
                <c:pt idx="160">
                  <c:v>62.731374181548958</c:v>
                </c:pt>
                <c:pt idx="161">
                  <c:v>62.458871278296812</c:v>
                </c:pt>
                <c:pt idx="162">
                  <c:v>62.537099323852885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C-4BF9-8F8E-701BCC516897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ábra'!$C$1:$FI$2</c:f>
              <c:multiLvlStrCache>
                <c:ptCount val="16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2020*</c:v>
                  </c:pt>
                  <c:pt idx="33">
                    <c:v>2013</c:v>
                  </c:pt>
                  <c:pt idx="37">
                    <c:v>2014</c:v>
                  </c:pt>
                  <c:pt idx="41">
                    <c:v>2015</c:v>
                  </c:pt>
                  <c:pt idx="45">
                    <c:v>2016</c:v>
                  </c:pt>
                  <c:pt idx="49">
                    <c:v>2017</c:v>
                  </c:pt>
                  <c:pt idx="53">
                    <c:v>2018</c:v>
                  </c:pt>
                  <c:pt idx="57">
                    <c:v>2019</c:v>
                  </c:pt>
                  <c:pt idx="61">
                    <c:v>2020*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2020*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</c:v>
                  </c:pt>
                  <c:pt idx="119">
                    <c:v>2018</c:v>
                  </c:pt>
                  <c:pt idx="123">
                    <c:v>2019</c:v>
                  </c:pt>
                  <c:pt idx="127">
                    <c:v>2020*</c:v>
                  </c:pt>
                  <c:pt idx="132">
                    <c:v>2013</c:v>
                  </c:pt>
                  <c:pt idx="136">
                    <c:v>2014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2020*</c:v>
                  </c:pt>
                </c:lvl>
                <c:lvl>
                  <c:pt idx="0">
                    <c:v>Hungary</c:v>
                  </c:pt>
                  <c:pt idx="33">
                    <c:v>Czechia</c:v>
                  </c:pt>
                  <c:pt idx="66">
                    <c:v>Poland</c:v>
                  </c:pt>
                  <c:pt idx="99">
                    <c:v>Slovakia</c:v>
                  </c:pt>
                  <c:pt idx="132">
                    <c:v>Romania</c:v>
                  </c:pt>
                </c:lvl>
              </c:multiLvlStrCache>
            </c:multiLvlStrRef>
          </c:cat>
          <c:val>
            <c:numRef>
              <c:f>'52. ábra'!$C$8:$FI$8</c:f>
              <c:numCache>
                <c:formatCode>General</c:formatCode>
                <c:ptCount val="16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C-4BF9-8F8E-701BCC51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192464396578128E-2"/>
              <c:y val="1.0058697821479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92997890009821"/>
              <c:y val="4.72180816122627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'53. ábra'!$B$3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ábra'!$C$3:$Z$3</c:f>
              <c:numCache>
                <c:formatCode>0</c:formatCode>
                <c:ptCount val="24"/>
                <c:pt idx="0">
                  <c:v>66.725679383907234</c:v>
                </c:pt>
                <c:pt idx="1">
                  <c:v>65.566079490130107</c:v>
                </c:pt>
                <c:pt idx="2">
                  <c:v>65.141187925998054</c:v>
                </c:pt>
                <c:pt idx="3">
                  <c:v>67.770204479065242</c:v>
                </c:pt>
                <c:pt idx="4">
                  <c:v>75.648402230680716</c:v>
                </c:pt>
                <c:pt idx="5">
                  <c:v>84.181641143666454</c:v>
                </c:pt>
                <c:pt idx="6">
                  <c:v>87.987961405682938</c:v>
                </c:pt>
                <c:pt idx="7">
                  <c:v>93.715145613879798</c:v>
                </c:pt>
                <c:pt idx="8">
                  <c:v>95.87501106488449</c:v>
                </c:pt>
                <c:pt idx="9">
                  <c:v>90.979906169779596</c:v>
                </c:pt>
                <c:pt idx="10">
                  <c:v>99.274143577941061</c:v>
                </c:pt>
                <c:pt idx="11">
                  <c:v>100</c:v>
                </c:pt>
                <c:pt idx="12">
                  <c:v>89.386562804284324</c:v>
                </c:pt>
                <c:pt idx="13">
                  <c:v>88.519075860848019</c:v>
                </c:pt>
                <c:pt idx="14">
                  <c:v>89.005930778082671</c:v>
                </c:pt>
                <c:pt idx="15">
                  <c:v>87.837478976719481</c:v>
                </c:pt>
                <c:pt idx="16">
                  <c:v>85.385500575373982</c:v>
                </c:pt>
                <c:pt idx="17">
                  <c:v>82.49092679472426</c:v>
                </c:pt>
                <c:pt idx="18">
                  <c:v>80.36646897406392</c:v>
                </c:pt>
                <c:pt idx="19">
                  <c:v>82.473222979552091</c:v>
                </c:pt>
                <c:pt idx="20">
                  <c:v>86.182172258121625</c:v>
                </c:pt>
                <c:pt idx="21">
                  <c:v>84.996016641586252</c:v>
                </c:pt>
                <c:pt idx="22">
                  <c:v>82.278481012658233</c:v>
                </c:pt>
                <c:pt idx="23">
                  <c:v>80.543507125785609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0-4A67-A022-BE196CF89802}"/>
            </c:ext>
          </c:extLst>
        </c:ser>
        <c:ser>
          <c:idx val="0"/>
          <c:order val="1"/>
          <c:tx>
            <c:strRef>
              <c:f>'53. ábra'!$B$2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ábra'!$C$2:$Z$2</c:f>
              <c:numCache>
                <c:formatCode>0</c:formatCode>
                <c:ptCount val="24"/>
                <c:pt idx="0">
                  <c:v>56.893184924819373</c:v>
                </c:pt>
                <c:pt idx="1">
                  <c:v>60.154266744776407</c:v>
                </c:pt>
                <c:pt idx="2">
                  <c:v>59.451279047061121</c:v>
                </c:pt>
                <c:pt idx="3">
                  <c:v>60.730326108181998</c:v>
                </c:pt>
                <c:pt idx="4">
                  <c:v>65.465729349736378</c:v>
                </c:pt>
                <c:pt idx="5">
                  <c:v>76.567076742823673</c:v>
                </c:pt>
                <c:pt idx="6">
                  <c:v>77.191954696348375</c:v>
                </c:pt>
                <c:pt idx="7">
                  <c:v>79.125170865065414</c:v>
                </c:pt>
                <c:pt idx="8">
                  <c:v>82.542472173403638</c:v>
                </c:pt>
                <c:pt idx="9">
                  <c:v>86.652997461433316</c:v>
                </c:pt>
                <c:pt idx="10">
                  <c:v>89.29896504588946</c:v>
                </c:pt>
                <c:pt idx="11">
                  <c:v>100</c:v>
                </c:pt>
                <c:pt idx="12">
                  <c:v>94.42491700839679</c:v>
                </c:pt>
                <c:pt idx="13">
                  <c:v>97.63718023823472</c:v>
                </c:pt>
                <c:pt idx="14">
                  <c:v>100.63464167154852</c:v>
                </c:pt>
                <c:pt idx="15">
                  <c:v>98.125366139425893</c:v>
                </c:pt>
                <c:pt idx="16">
                  <c:v>95.313415348564732</c:v>
                </c:pt>
                <c:pt idx="17">
                  <c:v>90.226518258152694</c:v>
                </c:pt>
                <c:pt idx="18">
                  <c:v>87.922280804530359</c:v>
                </c:pt>
                <c:pt idx="19">
                  <c:v>90.929505955867981</c:v>
                </c:pt>
                <c:pt idx="20">
                  <c:v>96.026166764303838</c:v>
                </c:pt>
                <c:pt idx="21">
                  <c:v>103.39777387229057</c:v>
                </c:pt>
                <c:pt idx="22">
                  <c:v>104.37414567467292</c:v>
                </c:pt>
                <c:pt idx="23">
                  <c:v>104.05194297988673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0-4A67-A022-BE196CF89802}"/>
            </c:ext>
          </c:extLst>
        </c:ser>
        <c:ser>
          <c:idx val="2"/>
          <c:order val="2"/>
          <c:tx>
            <c:strRef>
              <c:f>'53. ábra'!$B$4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ábra'!$C$4:$Z$4</c:f>
              <c:numCache>
                <c:formatCode>0</c:formatCode>
                <c:ptCount val="24"/>
                <c:pt idx="0">
                  <c:v>85.763979476476223</c:v>
                </c:pt>
                <c:pt idx="1">
                  <c:v>89.590399165144802</c:v>
                </c:pt>
                <c:pt idx="2">
                  <c:v>84.250804417775456</c:v>
                </c:pt>
                <c:pt idx="3">
                  <c:v>88.685972693277677</c:v>
                </c:pt>
                <c:pt idx="4">
                  <c:v>101.44360379163406</c:v>
                </c:pt>
                <c:pt idx="5">
                  <c:v>92.581963649012948</c:v>
                </c:pt>
                <c:pt idx="6">
                  <c:v>78.902513262022794</c:v>
                </c:pt>
                <c:pt idx="7">
                  <c:v>75.15436124880425</c:v>
                </c:pt>
                <c:pt idx="8">
                  <c:v>83.772501956691897</c:v>
                </c:pt>
                <c:pt idx="9">
                  <c:v>85.0421775806592</c:v>
                </c:pt>
                <c:pt idx="10">
                  <c:v>88.73815114357771</c:v>
                </c:pt>
                <c:pt idx="11">
                  <c:v>100</c:v>
                </c:pt>
                <c:pt idx="12">
                  <c:v>79.754761283589872</c:v>
                </c:pt>
                <c:pt idx="13">
                  <c:v>86.964083833376819</c:v>
                </c:pt>
                <c:pt idx="14">
                  <c:v>84.563875119575613</c:v>
                </c:pt>
                <c:pt idx="15">
                  <c:v>82.146273589007734</c:v>
                </c:pt>
                <c:pt idx="16">
                  <c:v>82.415862248891202</c:v>
                </c:pt>
                <c:pt idx="17">
                  <c:v>82.789807809374736</c:v>
                </c:pt>
                <c:pt idx="18">
                  <c:v>80.050439168623356</c:v>
                </c:pt>
                <c:pt idx="19">
                  <c:v>78.128532915905737</c:v>
                </c:pt>
                <c:pt idx="20">
                  <c:v>81.598399860857469</c:v>
                </c:pt>
                <c:pt idx="21">
                  <c:v>82.989825202191497</c:v>
                </c:pt>
                <c:pt idx="22">
                  <c:v>82.650665275241337</c:v>
                </c:pt>
                <c:pt idx="23">
                  <c:v>81.198365075223947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'53. ábra'!$B$5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ábra'!$C$5:$Z$5</c:f>
              <c:numCache>
                <c:formatCode>0</c:formatCode>
                <c:ptCount val="24"/>
                <c:pt idx="0">
                  <c:v>67.387669801462906</c:v>
                </c:pt>
                <c:pt idx="1">
                  <c:v>67.189132706374082</c:v>
                </c:pt>
                <c:pt idx="2">
                  <c:v>61.421107628004179</c:v>
                </c:pt>
                <c:pt idx="3">
                  <c:v>67.220480668756522</c:v>
                </c:pt>
                <c:pt idx="4">
                  <c:v>66.144200626959233</c:v>
                </c:pt>
                <c:pt idx="5">
                  <c:v>68.160919540229898</c:v>
                </c:pt>
                <c:pt idx="6">
                  <c:v>72.769070010449326</c:v>
                </c:pt>
                <c:pt idx="7">
                  <c:v>77.304075235109721</c:v>
                </c:pt>
                <c:pt idx="8">
                  <c:v>81.222570532915356</c:v>
                </c:pt>
                <c:pt idx="9">
                  <c:v>84.838035527690693</c:v>
                </c:pt>
                <c:pt idx="10">
                  <c:v>92.048066875653078</c:v>
                </c:pt>
                <c:pt idx="11">
                  <c:v>100</c:v>
                </c:pt>
                <c:pt idx="12">
                  <c:v>109.09090909090908</c:v>
                </c:pt>
                <c:pt idx="13">
                  <c:v>104.4932079414838</c:v>
                </c:pt>
                <c:pt idx="14">
                  <c:v>104.96342737722048</c:v>
                </c:pt>
                <c:pt idx="15">
                  <c:v>102.47648902821315</c:v>
                </c:pt>
                <c:pt idx="16">
                  <c:v>103.49007314524556</c:v>
                </c:pt>
                <c:pt idx="17">
                  <c:v>103.80355276907001</c:v>
                </c:pt>
                <c:pt idx="18">
                  <c:v>102.19435736677116</c:v>
                </c:pt>
                <c:pt idx="19">
                  <c:v>104.20062695924766</c:v>
                </c:pt>
                <c:pt idx="20">
                  <c:v>108.0564263322884</c:v>
                </c:pt>
                <c:pt idx="21">
                  <c:v>110.60606060606059</c:v>
                </c:pt>
                <c:pt idx="22">
                  <c:v>113.10344827586205</c:v>
                </c:pt>
                <c:pt idx="23">
                  <c:v>117.93103448275861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0-4A67-A022-BE196CF89802}"/>
            </c:ext>
          </c:extLst>
        </c:ser>
        <c:ser>
          <c:idx val="4"/>
          <c:order val="4"/>
          <c:tx>
            <c:strRef>
              <c:f>'53. ábra'!$B$6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ábra'!$C$6:$Z$6</c:f>
              <c:numCache>
                <c:formatCode>0</c:formatCode>
                <c:ptCount val="24"/>
                <c:pt idx="0">
                  <c:v>41.992491530079668</c:v>
                </c:pt>
                <c:pt idx="1">
                  <c:v>65.268748283124253</c:v>
                </c:pt>
                <c:pt idx="2">
                  <c:v>53.484113176449043</c:v>
                </c:pt>
                <c:pt idx="3">
                  <c:v>69.499130116289734</c:v>
                </c:pt>
                <c:pt idx="4">
                  <c:v>77.593626957238342</c:v>
                </c:pt>
                <c:pt idx="5">
                  <c:v>63.016207307023166</c:v>
                </c:pt>
                <c:pt idx="6">
                  <c:v>65.479351707719076</c:v>
                </c:pt>
                <c:pt idx="7">
                  <c:v>61.505356652321218</c:v>
                </c:pt>
                <c:pt idx="8">
                  <c:v>81.292921893599484</c:v>
                </c:pt>
                <c:pt idx="9">
                  <c:v>87.995604798095414</c:v>
                </c:pt>
                <c:pt idx="10">
                  <c:v>92.702133504257858</c:v>
                </c:pt>
                <c:pt idx="11">
                  <c:v>100</c:v>
                </c:pt>
                <c:pt idx="12">
                  <c:v>83.069315996703608</c:v>
                </c:pt>
                <c:pt idx="13">
                  <c:v>91.566706345572754</c:v>
                </c:pt>
                <c:pt idx="14">
                  <c:v>84.543539968867321</c:v>
                </c:pt>
                <c:pt idx="15">
                  <c:v>79.470744437322608</c:v>
                </c:pt>
                <c:pt idx="16">
                  <c:v>80.597014925373131</c:v>
                </c:pt>
                <c:pt idx="17">
                  <c:v>82.602325794341183</c:v>
                </c:pt>
                <c:pt idx="18">
                  <c:v>78.362787290541164</c:v>
                </c:pt>
                <c:pt idx="19">
                  <c:v>84.021609742697564</c:v>
                </c:pt>
                <c:pt idx="20">
                  <c:v>90.467905869425877</c:v>
                </c:pt>
                <c:pt idx="21">
                  <c:v>95.247687940664775</c:v>
                </c:pt>
                <c:pt idx="22">
                  <c:v>95.256844611299343</c:v>
                </c:pt>
                <c:pt idx="23">
                  <c:v>100.93398040472485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2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2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65279819821797"/>
              <c:y val="8.799218777246887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8203402726796236E-2"/>
          <c:y val="0.83057998814215461"/>
          <c:w val="0.87598837680454722"/>
          <c:h val="0.14284448784570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'53. ábra'!$A$3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ábra'!$C$3:$Z$3</c:f>
              <c:numCache>
                <c:formatCode>0</c:formatCode>
                <c:ptCount val="24"/>
                <c:pt idx="0">
                  <c:v>66.725679383907234</c:v>
                </c:pt>
                <c:pt idx="1">
                  <c:v>65.566079490130107</c:v>
                </c:pt>
                <c:pt idx="2">
                  <c:v>65.141187925998054</c:v>
                </c:pt>
                <c:pt idx="3">
                  <c:v>67.770204479065242</c:v>
                </c:pt>
                <c:pt idx="4">
                  <c:v>75.648402230680716</c:v>
                </c:pt>
                <c:pt idx="5">
                  <c:v>84.181641143666454</c:v>
                </c:pt>
                <c:pt idx="6">
                  <c:v>87.987961405682938</c:v>
                </c:pt>
                <c:pt idx="7">
                  <c:v>93.715145613879798</c:v>
                </c:pt>
                <c:pt idx="8">
                  <c:v>95.87501106488449</c:v>
                </c:pt>
                <c:pt idx="9">
                  <c:v>90.979906169779596</c:v>
                </c:pt>
                <c:pt idx="10">
                  <c:v>99.274143577941061</c:v>
                </c:pt>
                <c:pt idx="11">
                  <c:v>100</c:v>
                </c:pt>
                <c:pt idx="12">
                  <c:v>89.386562804284324</c:v>
                </c:pt>
                <c:pt idx="13">
                  <c:v>88.519075860848019</c:v>
                </c:pt>
                <c:pt idx="14">
                  <c:v>89.005930778082671</c:v>
                </c:pt>
                <c:pt idx="15">
                  <c:v>87.837478976719481</c:v>
                </c:pt>
                <c:pt idx="16">
                  <c:v>85.385500575373982</c:v>
                </c:pt>
                <c:pt idx="17">
                  <c:v>82.49092679472426</c:v>
                </c:pt>
                <c:pt idx="18">
                  <c:v>80.36646897406392</c:v>
                </c:pt>
                <c:pt idx="19">
                  <c:v>82.473222979552091</c:v>
                </c:pt>
                <c:pt idx="20">
                  <c:v>86.182172258121625</c:v>
                </c:pt>
                <c:pt idx="21">
                  <c:v>84.996016641586252</c:v>
                </c:pt>
                <c:pt idx="22">
                  <c:v>82.278481012658233</c:v>
                </c:pt>
                <c:pt idx="23">
                  <c:v>80.543507125785609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1-4B15-BB5C-08AE4191D386}"/>
            </c:ext>
          </c:extLst>
        </c:ser>
        <c:ser>
          <c:idx val="0"/>
          <c:order val="1"/>
          <c:tx>
            <c:strRef>
              <c:f>'53. ábra'!$A$2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ábra'!$C$2:$Z$2</c:f>
              <c:numCache>
                <c:formatCode>0</c:formatCode>
                <c:ptCount val="24"/>
                <c:pt idx="0">
                  <c:v>56.893184924819373</c:v>
                </c:pt>
                <c:pt idx="1">
                  <c:v>60.154266744776407</c:v>
                </c:pt>
                <c:pt idx="2">
                  <c:v>59.451279047061121</c:v>
                </c:pt>
                <c:pt idx="3">
                  <c:v>60.730326108181998</c:v>
                </c:pt>
                <c:pt idx="4">
                  <c:v>65.465729349736378</c:v>
                </c:pt>
                <c:pt idx="5">
                  <c:v>76.567076742823673</c:v>
                </c:pt>
                <c:pt idx="6">
                  <c:v>77.191954696348375</c:v>
                </c:pt>
                <c:pt idx="7">
                  <c:v>79.125170865065414</c:v>
                </c:pt>
                <c:pt idx="8">
                  <c:v>82.542472173403638</c:v>
                </c:pt>
                <c:pt idx="9">
                  <c:v>86.652997461433316</c:v>
                </c:pt>
                <c:pt idx="10">
                  <c:v>89.29896504588946</c:v>
                </c:pt>
                <c:pt idx="11">
                  <c:v>100</c:v>
                </c:pt>
                <c:pt idx="12">
                  <c:v>94.42491700839679</c:v>
                </c:pt>
                <c:pt idx="13">
                  <c:v>97.63718023823472</c:v>
                </c:pt>
                <c:pt idx="14">
                  <c:v>100.63464167154852</c:v>
                </c:pt>
                <c:pt idx="15">
                  <c:v>98.125366139425893</c:v>
                </c:pt>
                <c:pt idx="16">
                  <c:v>95.313415348564732</c:v>
                </c:pt>
                <c:pt idx="17">
                  <c:v>90.226518258152694</c:v>
                </c:pt>
                <c:pt idx="18">
                  <c:v>87.922280804530359</c:v>
                </c:pt>
                <c:pt idx="19">
                  <c:v>90.929505955867981</c:v>
                </c:pt>
                <c:pt idx="20">
                  <c:v>96.026166764303838</c:v>
                </c:pt>
                <c:pt idx="21">
                  <c:v>103.39777387229057</c:v>
                </c:pt>
                <c:pt idx="22">
                  <c:v>104.37414567467292</c:v>
                </c:pt>
                <c:pt idx="23">
                  <c:v>104.05194297988673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1-4B15-BB5C-08AE4191D386}"/>
            </c:ext>
          </c:extLst>
        </c:ser>
        <c:ser>
          <c:idx val="2"/>
          <c:order val="2"/>
          <c:tx>
            <c:strRef>
              <c:f>'53. ábra'!$A$4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ábra'!$C$4:$Z$4</c:f>
              <c:numCache>
                <c:formatCode>0</c:formatCode>
                <c:ptCount val="24"/>
                <c:pt idx="0">
                  <c:v>85.763979476476223</c:v>
                </c:pt>
                <c:pt idx="1">
                  <c:v>89.590399165144802</c:v>
                </c:pt>
                <c:pt idx="2">
                  <c:v>84.250804417775456</c:v>
                </c:pt>
                <c:pt idx="3">
                  <c:v>88.685972693277677</c:v>
                </c:pt>
                <c:pt idx="4">
                  <c:v>101.44360379163406</c:v>
                </c:pt>
                <c:pt idx="5">
                  <c:v>92.581963649012948</c:v>
                </c:pt>
                <c:pt idx="6">
                  <c:v>78.902513262022794</c:v>
                </c:pt>
                <c:pt idx="7">
                  <c:v>75.15436124880425</c:v>
                </c:pt>
                <c:pt idx="8">
                  <c:v>83.772501956691897</c:v>
                </c:pt>
                <c:pt idx="9">
                  <c:v>85.0421775806592</c:v>
                </c:pt>
                <c:pt idx="10">
                  <c:v>88.73815114357771</c:v>
                </c:pt>
                <c:pt idx="11">
                  <c:v>100</c:v>
                </c:pt>
                <c:pt idx="12">
                  <c:v>79.754761283589872</c:v>
                </c:pt>
                <c:pt idx="13">
                  <c:v>86.964083833376819</c:v>
                </c:pt>
                <c:pt idx="14">
                  <c:v>84.563875119575613</c:v>
                </c:pt>
                <c:pt idx="15">
                  <c:v>82.146273589007734</c:v>
                </c:pt>
                <c:pt idx="16">
                  <c:v>82.415862248891202</c:v>
                </c:pt>
                <c:pt idx="17">
                  <c:v>82.789807809374736</c:v>
                </c:pt>
                <c:pt idx="18">
                  <c:v>80.050439168623356</c:v>
                </c:pt>
                <c:pt idx="19">
                  <c:v>78.128532915905737</c:v>
                </c:pt>
                <c:pt idx="20">
                  <c:v>81.598399860857469</c:v>
                </c:pt>
                <c:pt idx="21">
                  <c:v>82.989825202191497</c:v>
                </c:pt>
                <c:pt idx="22">
                  <c:v>82.650665275241337</c:v>
                </c:pt>
                <c:pt idx="23">
                  <c:v>81.198365075223947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1-4B15-BB5C-08AE4191D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'53. ábra'!$A$5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ábra'!$C$5:$Z$5</c:f>
              <c:numCache>
                <c:formatCode>0</c:formatCode>
                <c:ptCount val="24"/>
                <c:pt idx="0">
                  <c:v>67.387669801462906</c:v>
                </c:pt>
                <c:pt idx="1">
                  <c:v>67.189132706374082</c:v>
                </c:pt>
                <c:pt idx="2">
                  <c:v>61.421107628004179</c:v>
                </c:pt>
                <c:pt idx="3">
                  <c:v>67.220480668756522</c:v>
                </c:pt>
                <c:pt idx="4">
                  <c:v>66.144200626959233</c:v>
                </c:pt>
                <c:pt idx="5">
                  <c:v>68.160919540229898</c:v>
                </c:pt>
                <c:pt idx="6">
                  <c:v>72.769070010449326</c:v>
                </c:pt>
                <c:pt idx="7">
                  <c:v>77.304075235109721</c:v>
                </c:pt>
                <c:pt idx="8">
                  <c:v>81.222570532915356</c:v>
                </c:pt>
                <c:pt idx="9">
                  <c:v>84.838035527690693</c:v>
                </c:pt>
                <c:pt idx="10">
                  <c:v>92.048066875653078</c:v>
                </c:pt>
                <c:pt idx="11">
                  <c:v>100</c:v>
                </c:pt>
                <c:pt idx="12">
                  <c:v>109.09090909090908</c:v>
                </c:pt>
                <c:pt idx="13">
                  <c:v>104.4932079414838</c:v>
                </c:pt>
                <c:pt idx="14">
                  <c:v>104.96342737722048</c:v>
                </c:pt>
                <c:pt idx="15">
                  <c:v>102.47648902821315</c:v>
                </c:pt>
                <c:pt idx="16">
                  <c:v>103.49007314524556</c:v>
                </c:pt>
                <c:pt idx="17">
                  <c:v>103.80355276907001</c:v>
                </c:pt>
                <c:pt idx="18">
                  <c:v>102.19435736677116</c:v>
                </c:pt>
                <c:pt idx="19">
                  <c:v>104.20062695924766</c:v>
                </c:pt>
                <c:pt idx="20">
                  <c:v>108.0564263322884</c:v>
                </c:pt>
                <c:pt idx="21">
                  <c:v>110.60606060606059</c:v>
                </c:pt>
                <c:pt idx="22">
                  <c:v>113.10344827586205</c:v>
                </c:pt>
                <c:pt idx="23">
                  <c:v>117.93103448275861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1-4B15-BB5C-08AE4191D386}"/>
            </c:ext>
          </c:extLst>
        </c:ser>
        <c:ser>
          <c:idx val="4"/>
          <c:order val="4"/>
          <c:tx>
            <c:strRef>
              <c:f>'53. ábra'!$A$6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'53. ábra'!$C$6:$Z$6</c:f>
              <c:numCache>
                <c:formatCode>0</c:formatCode>
                <c:ptCount val="24"/>
                <c:pt idx="0">
                  <c:v>41.992491530079668</c:v>
                </c:pt>
                <c:pt idx="1">
                  <c:v>65.268748283124253</c:v>
                </c:pt>
                <c:pt idx="2">
                  <c:v>53.484113176449043</c:v>
                </c:pt>
                <c:pt idx="3">
                  <c:v>69.499130116289734</c:v>
                </c:pt>
                <c:pt idx="4">
                  <c:v>77.593626957238342</c:v>
                </c:pt>
                <c:pt idx="5">
                  <c:v>63.016207307023166</c:v>
                </c:pt>
                <c:pt idx="6">
                  <c:v>65.479351707719076</c:v>
                </c:pt>
                <c:pt idx="7">
                  <c:v>61.505356652321218</c:v>
                </c:pt>
                <c:pt idx="8">
                  <c:v>81.292921893599484</c:v>
                </c:pt>
                <c:pt idx="9">
                  <c:v>87.995604798095414</c:v>
                </c:pt>
                <c:pt idx="10">
                  <c:v>92.702133504257858</c:v>
                </c:pt>
                <c:pt idx="11">
                  <c:v>100</c:v>
                </c:pt>
                <c:pt idx="12">
                  <c:v>83.069315996703608</c:v>
                </c:pt>
                <c:pt idx="13">
                  <c:v>91.566706345572754</c:v>
                </c:pt>
                <c:pt idx="14">
                  <c:v>84.543539968867321</c:v>
                </c:pt>
                <c:pt idx="15">
                  <c:v>79.470744437322608</c:v>
                </c:pt>
                <c:pt idx="16">
                  <c:v>80.597014925373131</c:v>
                </c:pt>
                <c:pt idx="17">
                  <c:v>82.602325794341183</c:v>
                </c:pt>
                <c:pt idx="18">
                  <c:v>78.362787290541164</c:v>
                </c:pt>
                <c:pt idx="19">
                  <c:v>84.021609742697564</c:v>
                </c:pt>
                <c:pt idx="20">
                  <c:v>90.467905869425877</c:v>
                </c:pt>
                <c:pt idx="21">
                  <c:v>95.247687940664775</c:v>
                </c:pt>
                <c:pt idx="22">
                  <c:v>95.256844611299343</c:v>
                </c:pt>
                <c:pt idx="23">
                  <c:v>100.93398040472485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1-4B15-BB5C-08AE4191D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2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2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04153267944872"/>
              <c:y val="8.80046733970166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8203402726796236E-2"/>
          <c:y val="0.83057998814215461"/>
          <c:w val="0.87598837680454722"/>
          <c:h val="0.14284448784570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'54.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'54. ábra'!$C$5:$FH$5</c:f>
              <c:numCache>
                <c:formatCode>0.0</c:formatCode>
                <c:ptCount val="162"/>
                <c:pt idx="0">
                  <c:v>1.8487297687305666</c:v>
                </c:pt>
                <c:pt idx="1">
                  <c:v>2.0383004932386943</c:v>
                </c:pt>
                <c:pt idx="2">
                  <c:v>2.1713627011829502</c:v>
                </c:pt>
                <c:pt idx="3">
                  <c:v>2.2459441887357756</c:v>
                </c:pt>
                <c:pt idx="4">
                  <c:v>2.2303507482825333</c:v>
                </c:pt>
                <c:pt idx="5">
                  <c:v>2.1639747034795076</c:v>
                </c:pt>
                <c:pt idx="6">
                  <c:v>2.1244203490440139</c:v>
                </c:pt>
                <c:pt idx="7">
                  <c:v>2.1988677073058027</c:v>
                </c:pt>
                <c:pt idx="8">
                  <c:v>2.2717496201359046</c:v>
                </c:pt>
                <c:pt idx="9">
                  <c:v>2.3530391492823624</c:v>
                </c:pt>
                <c:pt idx="10">
                  <c:v>2.4412593768479915</c:v>
                </c:pt>
                <c:pt idx="11">
                  <c:v>2.447729596529491</c:v>
                </c:pt>
                <c:pt idx="12">
                  <c:v>2.5077585057542171</c:v>
                </c:pt>
                <c:pt idx="13">
                  <c:v>2.5133050487485304</c:v>
                </c:pt>
                <c:pt idx="14">
                  <c:v>2.4679383441565914</c:v>
                </c:pt>
                <c:pt idx="15">
                  <c:v>2.4303790128397016</c:v>
                </c:pt>
                <c:pt idx="16">
                  <c:v>2.3380386689525965</c:v>
                </c:pt>
                <c:pt idx="17">
                  <c:v>2.2701713429332502</c:v>
                </c:pt>
                <c:pt idx="18">
                  <c:v>2.20624064094376</c:v>
                </c:pt>
                <c:pt idx="19">
                  <c:v>2.0714961862861339</c:v>
                </c:pt>
                <c:pt idx="20">
                  <c:v>1.9418959531070892</c:v>
                </c:pt>
                <c:pt idx="21">
                  <c:v>1.8673499208315398</c:v>
                </c:pt>
                <c:pt idx="22">
                  <c:v>1.7873012536733068</c:v>
                </c:pt>
                <c:pt idx="23">
                  <c:v>1.7831202716632708</c:v>
                </c:pt>
                <c:pt idx="24">
                  <c:v>1.7841103124999858</c:v>
                </c:pt>
                <c:pt idx="25">
                  <c:v>1.7698765963745533</c:v>
                </c:pt>
                <c:pt idx="26">
                  <c:v>1.7796982092051377</c:v>
                </c:pt>
                <c:pt idx="27">
                  <c:v>1.7633782830027034</c:v>
                </c:pt>
                <c:pt idx="28">
                  <c:v>1.7049146697166717</c:v>
                </c:pt>
                <c:pt idx="29">
                  <c:v>1.6247392993335039</c:v>
                </c:pt>
                <c:pt idx="30">
                  <c:v>1.4845941550113488</c:v>
                </c:pt>
                <c:pt idx="31">
                  <c:v>1.3031218711319779</c:v>
                </c:pt>
                <c:pt idx="34" formatCode="0.00">
                  <c:v>7.7749859635504195E-2</c:v>
                </c:pt>
                <c:pt idx="35" formatCode="0.00">
                  <c:v>0.14461091209322743</c:v>
                </c:pt>
                <c:pt idx="36" formatCode="0.00">
                  <c:v>0.20457734805941283</c:v>
                </c:pt>
                <c:pt idx="37" formatCode="0.00">
                  <c:v>0.31051809473624781</c:v>
                </c:pt>
                <c:pt idx="38" formatCode="0.00">
                  <c:v>0.38027278874498616</c:v>
                </c:pt>
                <c:pt idx="39" formatCode="0.00">
                  <c:v>0.42971074118615099</c:v>
                </c:pt>
                <c:pt idx="40" formatCode="0.00">
                  <c:v>0.47656880604803598</c:v>
                </c:pt>
                <c:pt idx="41" formatCode="0.00">
                  <c:v>0.51174815603376167</c:v>
                </c:pt>
                <c:pt idx="42" formatCode="0.00">
                  <c:v>0.54055810187383491</c:v>
                </c:pt>
                <c:pt idx="43" formatCode="0.00">
                  <c:v>0.58312438759046459</c:v>
                </c:pt>
                <c:pt idx="44" formatCode="0.00">
                  <c:v>0.62915106725827086</c:v>
                </c:pt>
                <c:pt idx="45" formatCode="0.00">
                  <c:v>0.63571014164626649</c:v>
                </c:pt>
                <c:pt idx="46" formatCode="0.00">
                  <c:v>0.65825227836459399</c:v>
                </c:pt>
                <c:pt idx="47" formatCode="0.00">
                  <c:v>0.67622611783119868</c:v>
                </c:pt>
                <c:pt idx="48" formatCode="0.00">
                  <c:v>0.69758785202613038</c:v>
                </c:pt>
                <c:pt idx="49" formatCode="0.00">
                  <c:v>0.7300648176275093</c:v>
                </c:pt>
                <c:pt idx="50" formatCode="0.00">
                  <c:v>0.75340523003657245</c:v>
                </c:pt>
                <c:pt idx="51" formatCode="0.00">
                  <c:v>0.75773352245242642</c:v>
                </c:pt>
                <c:pt idx="52" formatCode="0.00">
                  <c:v>0.74287240449543412</c:v>
                </c:pt>
                <c:pt idx="53" formatCode="0.00">
                  <c:v>0.72663062403204637</c:v>
                </c:pt>
                <c:pt idx="54" formatCode="0.00">
                  <c:v>0.69997803207317322</c:v>
                </c:pt>
                <c:pt idx="55" formatCode="0.00">
                  <c:v>0.66018839522497874</c:v>
                </c:pt>
                <c:pt idx="56" formatCode="0.00">
                  <c:v>0.61881793967316967</c:v>
                </c:pt>
                <c:pt idx="57" formatCode="0.00">
                  <c:v>0.5636820334472521</c:v>
                </c:pt>
                <c:pt idx="58" formatCode="0.00">
                  <c:v>0.46689960112550627</c:v>
                </c:pt>
                <c:pt idx="59" formatCode="0.00">
                  <c:v>0.38656644642049542</c:v>
                </c:pt>
                <c:pt idx="60" formatCode="0.00">
                  <c:v>0.3315289028341884</c:v>
                </c:pt>
                <c:pt idx="61" formatCode="0.00">
                  <c:v>0.28272830131728527</c:v>
                </c:pt>
                <c:pt idx="62" formatCode="0.00">
                  <c:v>0.32297623332133668</c:v>
                </c:pt>
                <c:pt idx="63" formatCode="0.00">
                  <c:v>0.39567752624882135</c:v>
                </c:pt>
                <c:pt idx="64" formatCode="0.00">
                  <c:v>0.43531593025876031</c:v>
                </c:pt>
                <c:pt idx="67" formatCode="0.00">
                  <c:v>0.45241028306785946</c:v>
                </c:pt>
                <c:pt idx="68" formatCode="0.00">
                  <c:v>0.45158321924306632</c:v>
                </c:pt>
                <c:pt idx="69" formatCode="0.00">
                  <c:v>0.47022573651842464</c:v>
                </c:pt>
                <c:pt idx="70" formatCode="0.00">
                  <c:v>0.45129583170651388</c:v>
                </c:pt>
                <c:pt idx="71" formatCode="0.00">
                  <c:v>0.44281652215433509</c:v>
                </c:pt>
                <c:pt idx="72" formatCode="0.00">
                  <c:v>0.43029783937676935</c:v>
                </c:pt>
                <c:pt idx="73" formatCode="0.00">
                  <c:v>0.39086358821429246</c:v>
                </c:pt>
                <c:pt idx="74" formatCode="0.00">
                  <c:v>0.33277068585439673</c:v>
                </c:pt>
                <c:pt idx="75" formatCode="0.00">
                  <c:v>0.29178221019455863</c:v>
                </c:pt>
                <c:pt idx="76" formatCode="0.00">
                  <c:v>0.23746898121038609</c:v>
                </c:pt>
                <c:pt idx="77" formatCode="0.00">
                  <c:v>0.20802464455468864</c:v>
                </c:pt>
                <c:pt idx="78" formatCode="0.00">
                  <c:v>0.20205334533647165</c:v>
                </c:pt>
                <c:pt idx="79" formatCode="0.00">
                  <c:v>0.1745374408973899</c:v>
                </c:pt>
                <c:pt idx="80" formatCode="0.00">
                  <c:v>0.1333950252136277</c:v>
                </c:pt>
                <c:pt idx="81" formatCode="0.00">
                  <c:v>6.3826006976559935E-2</c:v>
                </c:pt>
                <c:pt idx="82" formatCode="0.00">
                  <c:v>-2.0513795644658911E-2</c:v>
                </c:pt>
                <c:pt idx="83" formatCode="0.00">
                  <c:v>-0.11410760215725267</c:v>
                </c:pt>
                <c:pt idx="84" formatCode="0.00">
                  <c:v>-0.22902500494779376</c:v>
                </c:pt>
                <c:pt idx="85" formatCode="0.00">
                  <c:v>-0.32004229177327981</c:v>
                </c:pt>
                <c:pt idx="86" formatCode="0.00">
                  <c:v>-0.3997903019796879</c:v>
                </c:pt>
                <c:pt idx="87" formatCode="0.00">
                  <c:v>-0.43070065363903803</c:v>
                </c:pt>
                <c:pt idx="88" formatCode="0.00">
                  <c:v>-0.41486395816945076</c:v>
                </c:pt>
                <c:pt idx="89" formatCode="0.00">
                  <c:v>-0.45898221909766829</c:v>
                </c:pt>
                <c:pt idx="90" formatCode="0.00">
                  <c:v>-0.51422157222793574</c:v>
                </c:pt>
                <c:pt idx="91" formatCode="0.00">
                  <c:v>-0.55369748732513502</c:v>
                </c:pt>
                <c:pt idx="92" formatCode="0.00">
                  <c:v>-0.59568972979127077</c:v>
                </c:pt>
                <c:pt idx="93" formatCode="0.00">
                  <c:v>-0.58924885134968208</c:v>
                </c:pt>
                <c:pt idx="94" formatCode="0.00">
                  <c:v>-0.57039466134037853</c:v>
                </c:pt>
                <c:pt idx="95" formatCode="0.00">
                  <c:v>-0.54810967316677561</c:v>
                </c:pt>
                <c:pt idx="96" formatCode="0.00">
                  <c:v>-0.52409148586228527</c:v>
                </c:pt>
                <c:pt idx="97" formatCode="0.00">
                  <c:v>-0.47910468345201562</c:v>
                </c:pt>
                <c:pt idx="100">
                  <c:v>1.8864907206882437</c:v>
                </c:pt>
                <c:pt idx="101">
                  <c:v>1.8966283513517528</c:v>
                </c:pt>
                <c:pt idx="102">
                  <c:v>1.9077772912526527</c:v>
                </c:pt>
                <c:pt idx="103">
                  <c:v>1.9180993086514608</c:v>
                </c:pt>
                <c:pt idx="104">
                  <c:v>1.9174942602202845</c:v>
                </c:pt>
                <c:pt idx="105">
                  <c:v>1.9151533851666049</c:v>
                </c:pt>
                <c:pt idx="106">
                  <c:v>1.910073325152337</c:v>
                </c:pt>
                <c:pt idx="107">
                  <c:v>1.9037654435104807</c:v>
                </c:pt>
                <c:pt idx="108">
                  <c:v>1.8989859077308613</c:v>
                </c:pt>
                <c:pt idx="109">
                  <c:v>1.8899411418330114</c:v>
                </c:pt>
                <c:pt idx="110">
                  <c:v>1.8797111929874957</c:v>
                </c:pt>
                <c:pt idx="111">
                  <c:v>1.8654190423179333</c:v>
                </c:pt>
                <c:pt idx="112">
                  <c:v>1.8688639901025663</c:v>
                </c:pt>
                <c:pt idx="113">
                  <c:v>1.8718693636140351</c:v>
                </c:pt>
                <c:pt idx="114">
                  <c:v>1.8816545185713545</c:v>
                </c:pt>
                <c:pt idx="115">
                  <c:v>1.8876886917577096</c:v>
                </c:pt>
                <c:pt idx="116">
                  <c:v>1.8701403738810223</c:v>
                </c:pt>
                <c:pt idx="117">
                  <c:v>1.8458672920610244</c:v>
                </c:pt>
                <c:pt idx="118">
                  <c:v>1.8114688034797064</c:v>
                </c:pt>
                <c:pt idx="119">
                  <c:v>1.7810943272571551</c:v>
                </c:pt>
                <c:pt idx="120">
                  <c:v>1.7325610736247918</c:v>
                </c:pt>
                <c:pt idx="121">
                  <c:v>1.679409859976327</c:v>
                </c:pt>
                <c:pt idx="122">
                  <c:v>1.6302565111854621</c:v>
                </c:pt>
                <c:pt idx="123">
                  <c:v>1.5858243348174137</c:v>
                </c:pt>
                <c:pt idx="124">
                  <c:v>1.5591264663947197</c:v>
                </c:pt>
                <c:pt idx="125">
                  <c:v>1.5381318551023229</c:v>
                </c:pt>
                <c:pt idx="126">
                  <c:v>1.5230763425034908</c:v>
                </c:pt>
                <c:pt idx="127">
                  <c:v>1.5011953311770494</c:v>
                </c:pt>
                <c:pt idx="128">
                  <c:v>1.4779828249711138</c:v>
                </c:pt>
                <c:pt idx="129">
                  <c:v>1.4408312580732459</c:v>
                </c:pt>
                <c:pt idx="130">
                  <c:v>1.4043782654700359</c:v>
                </c:pt>
                <c:pt idx="133">
                  <c:v>0.56407900094511254</c:v>
                </c:pt>
                <c:pt idx="134">
                  <c:v>0.72011913735728328</c:v>
                </c:pt>
                <c:pt idx="135">
                  <c:v>0.84803718460256938</c:v>
                </c:pt>
                <c:pt idx="136">
                  <c:v>1.0440385184669232</c:v>
                </c:pt>
                <c:pt idx="137">
                  <c:v>1.0701192438330793</c:v>
                </c:pt>
                <c:pt idx="138">
                  <c:v>1.1103861714266998</c:v>
                </c:pt>
                <c:pt idx="139">
                  <c:v>1.1528809934497228</c:v>
                </c:pt>
                <c:pt idx="140">
                  <c:v>1.196757293537325</c:v>
                </c:pt>
                <c:pt idx="141">
                  <c:v>1.3125669851549493</c:v>
                </c:pt>
                <c:pt idx="142">
                  <c:v>1.4691296560909848</c:v>
                </c:pt>
                <c:pt idx="143">
                  <c:v>1.6059588556415638</c:v>
                </c:pt>
                <c:pt idx="144">
                  <c:v>1.6544804031145215</c:v>
                </c:pt>
                <c:pt idx="145">
                  <c:v>1.5861818668278591</c:v>
                </c:pt>
                <c:pt idx="146">
                  <c:v>1.6043527717703874</c:v>
                </c:pt>
                <c:pt idx="147">
                  <c:v>1.6748305452502554</c:v>
                </c:pt>
                <c:pt idx="148">
                  <c:v>1.6724510425401546</c:v>
                </c:pt>
                <c:pt idx="149">
                  <c:v>1.6739991770707747</c:v>
                </c:pt>
                <c:pt idx="150">
                  <c:v>1.6290252421619307</c:v>
                </c:pt>
                <c:pt idx="151">
                  <c:v>1.5689364922722389</c:v>
                </c:pt>
                <c:pt idx="152">
                  <c:v>1.5314292539834813</c:v>
                </c:pt>
                <c:pt idx="153">
                  <c:v>1.508049177600054</c:v>
                </c:pt>
                <c:pt idx="154">
                  <c:v>1.437809817278658</c:v>
                </c:pt>
                <c:pt idx="155">
                  <c:v>1.376263412928264</c:v>
                </c:pt>
                <c:pt idx="156">
                  <c:v>1.3894383515890789</c:v>
                </c:pt>
                <c:pt idx="157">
                  <c:v>1.407208629409006</c:v>
                </c:pt>
                <c:pt idx="158">
                  <c:v>1.4992603849383719</c:v>
                </c:pt>
                <c:pt idx="159">
                  <c:v>1.5658069772473062</c:v>
                </c:pt>
                <c:pt idx="160">
                  <c:v>1.5646449540491361</c:v>
                </c:pt>
                <c:pt idx="161">
                  <c:v>1.5816991666559466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'54.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'54.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'54. ábra'!$C$6:$FH$6</c:f>
              <c:numCache>
                <c:formatCode>0.0</c:formatCode>
                <c:ptCount val="162"/>
                <c:pt idx="0">
                  <c:v>-3.5552796466275258</c:v>
                </c:pt>
                <c:pt idx="1">
                  <c:v>-3.5677862130421998</c:v>
                </c:pt>
                <c:pt idx="2">
                  <c:v>-3.6059242425043827</c:v>
                </c:pt>
                <c:pt idx="3">
                  <c:v>-3.5115673175891522</c:v>
                </c:pt>
                <c:pt idx="4">
                  <c:v>-3.9242699093377036</c:v>
                </c:pt>
                <c:pt idx="5">
                  <c:v>-4.3568128809572499</c:v>
                </c:pt>
                <c:pt idx="6">
                  <c:v>-4.7666548613617978</c:v>
                </c:pt>
                <c:pt idx="7">
                  <c:v>-5.1384984480136069</c:v>
                </c:pt>
                <c:pt idx="8">
                  <c:v>-4.9690350966907371</c:v>
                </c:pt>
                <c:pt idx="9">
                  <c:v>-5.0377694840335563</c:v>
                </c:pt>
                <c:pt idx="10">
                  <c:v>-5.3080580433693338</c:v>
                </c:pt>
                <c:pt idx="11">
                  <c:v>-5.8713385514672547</c:v>
                </c:pt>
                <c:pt idx="12">
                  <c:v>-5.8414907968000405</c:v>
                </c:pt>
                <c:pt idx="13">
                  <c:v>-5.5939013243117808</c:v>
                </c:pt>
                <c:pt idx="14">
                  <c:v>-5.2238406927418692</c:v>
                </c:pt>
                <c:pt idx="15">
                  <c:v>-4.6469690273985167</c:v>
                </c:pt>
                <c:pt idx="16">
                  <c:v>-5.001380462160335</c:v>
                </c:pt>
                <c:pt idx="17">
                  <c:v>-5.3872793875398131</c:v>
                </c:pt>
                <c:pt idx="18">
                  <c:v>-5.5974357120315972</c:v>
                </c:pt>
                <c:pt idx="19">
                  <c:v>-5.7402859076291275</c:v>
                </c:pt>
                <c:pt idx="20">
                  <c:v>-5.6049259926893678</c:v>
                </c:pt>
                <c:pt idx="21">
                  <c:v>-5.5277827931808288</c:v>
                </c:pt>
                <c:pt idx="22">
                  <c:v>-5.4842678159642499</c:v>
                </c:pt>
                <c:pt idx="23">
                  <c:v>-5.4665616164978195</c:v>
                </c:pt>
                <c:pt idx="24">
                  <c:v>-5.1829826311239717</c:v>
                </c:pt>
                <c:pt idx="25">
                  <c:v>-5.0023557016148628</c:v>
                </c:pt>
                <c:pt idx="26">
                  <c:v>-4.7490696472189793</c:v>
                </c:pt>
                <c:pt idx="27">
                  <c:v>-4.540080027101129</c:v>
                </c:pt>
                <c:pt idx="28">
                  <c:v>-4.4200961398473657</c:v>
                </c:pt>
                <c:pt idx="29">
                  <c:v>-3.9237011416708456</c:v>
                </c:pt>
                <c:pt idx="30">
                  <c:v>-3.5963713283938499</c:v>
                </c:pt>
                <c:pt idx="31">
                  <c:v>-3.1201258112814338</c:v>
                </c:pt>
                <c:pt idx="34" formatCode="0.00">
                  <c:v>-6.5449782318963843</c:v>
                </c:pt>
                <c:pt idx="35" formatCode="0.00">
                  <c:v>-6.9907501240321439</c:v>
                </c:pt>
                <c:pt idx="36" formatCode="0.00">
                  <c:v>-6.6592014317298656</c:v>
                </c:pt>
                <c:pt idx="37" formatCode="0.00">
                  <c:v>-6.4719498654421583</c:v>
                </c:pt>
                <c:pt idx="38" formatCode="0.00">
                  <c:v>-5.4660661938564132</c:v>
                </c:pt>
                <c:pt idx="39" formatCode="0.00">
                  <c:v>-6.8345464902841941</c:v>
                </c:pt>
                <c:pt idx="40" formatCode="0.00">
                  <c:v>-7.1880348004288868</c:v>
                </c:pt>
                <c:pt idx="41" formatCode="0.00">
                  <c:v>-6.7582946797455197</c:v>
                </c:pt>
                <c:pt idx="42" formatCode="0.00">
                  <c:v>-7.1918843810447299</c:v>
                </c:pt>
                <c:pt idx="43" formatCode="0.00">
                  <c:v>-6.7951365780703981</c:v>
                </c:pt>
                <c:pt idx="44" formatCode="0.00">
                  <c:v>-7.0457578634857718</c:v>
                </c:pt>
                <c:pt idx="45" formatCode="0.00">
                  <c:v>-6.6399930190984273</c:v>
                </c:pt>
                <c:pt idx="46" formatCode="0.00">
                  <c:v>-6.0739551108757652</c:v>
                </c:pt>
                <c:pt idx="47" formatCode="0.00">
                  <c:v>-6.1885109113881596</c:v>
                </c:pt>
                <c:pt idx="48" formatCode="0.00">
                  <c:v>-6.0559718350680676</c:v>
                </c:pt>
                <c:pt idx="49" formatCode="0.00">
                  <c:v>-6.9090710299978078</c:v>
                </c:pt>
                <c:pt idx="50" formatCode="0.00">
                  <c:v>-7.0197083452446023</c:v>
                </c:pt>
                <c:pt idx="51" formatCode="0.00">
                  <c:v>-6.8765560647924184</c:v>
                </c:pt>
                <c:pt idx="52" formatCode="0.00">
                  <c:v>-6.8175288732259487</c:v>
                </c:pt>
                <c:pt idx="53" formatCode="0.00">
                  <c:v>-6.7145051973095065</c:v>
                </c:pt>
                <c:pt idx="54" formatCode="0.00">
                  <c:v>-7.1269945879016632</c:v>
                </c:pt>
                <c:pt idx="55" formatCode="0.00">
                  <c:v>-6.8003308261137931</c:v>
                </c:pt>
                <c:pt idx="56" formatCode="0.00">
                  <c:v>-6.5666498692198783</c:v>
                </c:pt>
                <c:pt idx="57" formatCode="0.00">
                  <c:v>-6.0943288949755141</c:v>
                </c:pt>
                <c:pt idx="58" formatCode="0.00">
                  <c:v>-6.0309036376566754</c:v>
                </c:pt>
                <c:pt idx="59" formatCode="0.00">
                  <c:v>-5.9162035922777267</c:v>
                </c:pt>
                <c:pt idx="60" formatCode="0.00">
                  <c:v>-6.2408192520228312</c:v>
                </c:pt>
                <c:pt idx="61" formatCode="0.00">
                  <c:v>-6.472299145474695</c:v>
                </c:pt>
                <c:pt idx="62" formatCode="0.00">
                  <c:v>-5.84391925816327</c:v>
                </c:pt>
                <c:pt idx="63" formatCode="0.00">
                  <c:v>-5.2179086989555392</c:v>
                </c:pt>
                <c:pt idx="64" formatCode="0.00">
                  <c:v>-3.6824174100460438</c:v>
                </c:pt>
                <c:pt idx="67" formatCode="0.00">
                  <c:v>-2.7844891711177175</c:v>
                </c:pt>
                <c:pt idx="68" formatCode="0.00">
                  <c:v>-3.0000979373975989</c:v>
                </c:pt>
                <c:pt idx="69" formatCode="0.00">
                  <c:v>-2.6798898291696656</c:v>
                </c:pt>
                <c:pt idx="70" formatCode="0.00">
                  <c:v>-2.9882165608342088</c:v>
                </c:pt>
                <c:pt idx="71" formatCode="0.00">
                  <c:v>-3.3864341137142322</c:v>
                </c:pt>
                <c:pt idx="72" formatCode="0.00">
                  <c:v>-3.7486972771595251</c:v>
                </c:pt>
                <c:pt idx="73" formatCode="0.00">
                  <c:v>-4.0357108081552209</c:v>
                </c:pt>
                <c:pt idx="74" formatCode="0.00">
                  <c:v>-3.3963544160653378</c:v>
                </c:pt>
                <c:pt idx="75" formatCode="0.00">
                  <c:v>-3.4203305283311041</c:v>
                </c:pt>
                <c:pt idx="76" formatCode="0.00">
                  <c:v>-3.0762723664308504</c:v>
                </c:pt>
                <c:pt idx="77" formatCode="0.00">
                  <c:v>-3.0543507195829211</c:v>
                </c:pt>
                <c:pt idx="78" formatCode="0.00">
                  <c:v>-3.3610568958517835</c:v>
                </c:pt>
                <c:pt idx="79" formatCode="0.00">
                  <c:v>-3.4213059400637738</c:v>
                </c:pt>
                <c:pt idx="80" formatCode="0.00">
                  <c:v>-3.3665961895502545</c:v>
                </c:pt>
                <c:pt idx="81" formatCode="0.00">
                  <c:v>-3.7677267768733742</c:v>
                </c:pt>
                <c:pt idx="82" formatCode="0.00">
                  <c:v>-3.8596612835125987</c:v>
                </c:pt>
                <c:pt idx="83" formatCode="0.00">
                  <c:v>-3.564924901596862</c:v>
                </c:pt>
                <c:pt idx="84" formatCode="0.00">
                  <c:v>-3.6895602562653886</c:v>
                </c:pt>
                <c:pt idx="85" formatCode="0.00">
                  <c:v>-3.2394347953896174</c:v>
                </c:pt>
                <c:pt idx="86" formatCode="0.00">
                  <c:v>-3.310889715688996</c:v>
                </c:pt>
                <c:pt idx="87" formatCode="0.00">
                  <c:v>-3.3633699169682552</c:v>
                </c:pt>
                <c:pt idx="88" formatCode="0.00">
                  <c:v>-3.2938954698995881</c:v>
                </c:pt>
                <c:pt idx="89" formatCode="0.00">
                  <c:v>-3.4917229643037819</c:v>
                </c:pt>
                <c:pt idx="90" formatCode="0.00">
                  <c:v>-3.303938909110784</c:v>
                </c:pt>
                <c:pt idx="91" formatCode="0.00">
                  <c:v>-3.3395345491055006</c:v>
                </c:pt>
                <c:pt idx="92" formatCode="0.00">
                  <c:v>-3.3778430557580865</c:v>
                </c:pt>
                <c:pt idx="93" formatCode="0.00">
                  <c:v>-3.2507890836517719</c:v>
                </c:pt>
                <c:pt idx="94" formatCode="0.00">
                  <c:v>-3.2910953031282864</c:v>
                </c:pt>
                <c:pt idx="95" formatCode="0.00">
                  <c:v>-3.0785505684447498</c:v>
                </c:pt>
                <c:pt idx="96" formatCode="0.00">
                  <c:v>-2.8710479836685265</c:v>
                </c:pt>
                <c:pt idx="97" formatCode="0.00">
                  <c:v>-2.8323614213305972</c:v>
                </c:pt>
                <c:pt idx="100">
                  <c:v>-3.4008332000683041</c:v>
                </c:pt>
                <c:pt idx="101">
                  <c:v>-3.0862087831183862</c:v>
                </c:pt>
                <c:pt idx="102">
                  <c:v>-2.7833877867223547</c:v>
                </c:pt>
                <c:pt idx="103">
                  <c:v>-2.5632415341033488</c:v>
                </c:pt>
                <c:pt idx="104">
                  <c:v>-2.5888846842485997</c:v>
                </c:pt>
                <c:pt idx="105">
                  <c:v>-2.6241591279668253</c:v>
                </c:pt>
                <c:pt idx="106">
                  <c:v>-2.6700077538937883</c:v>
                </c:pt>
                <c:pt idx="107">
                  <c:v>-2.6892653589423876</c:v>
                </c:pt>
                <c:pt idx="108">
                  <c:v>-3.1063562086830832</c:v>
                </c:pt>
                <c:pt idx="109">
                  <c:v>-3.5043622927171705</c:v>
                </c:pt>
                <c:pt idx="110">
                  <c:v>-3.892743348885328</c:v>
                </c:pt>
                <c:pt idx="111">
                  <c:v>-4.2636358621796324</c:v>
                </c:pt>
                <c:pt idx="112">
                  <c:v>-4.2698896515943652</c:v>
                </c:pt>
                <c:pt idx="113">
                  <c:v>-4.2804901345413855</c:v>
                </c:pt>
                <c:pt idx="114">
                  <c:v>-4.2794482956754765</c:v>
                </c:pt>
                <c:pt idx="115">
                  <c:v>-4.2812286015681389</c:v>
                </c:pt>
                <c:pt idx="116">
                  <c:v>-4.1721249701299579</c:v>
                </c:pt>
                <c:pt idx="117">
                  <c:v>-4.0419424897502338</c:v>
                </c:pt>
                <c:pt idx="118">
                  <c:v>-3.9470044178952906</c:v>
                </c:pt>
                <c:pt idx="119">
                  <c:v>-3.8368765548790233</c:v>
                </c:pt>
                <c:pt idx="120">
                  <c:v>-3.7579905048503766</c:v>
                </c:pt>
                <c:pt idx="121">
                  <c:v>-3.6698556282660779</c:v>
                </c:pt>
                <c:pt idx="122">
                  <c:v>-3.5673808441183859</c:v>
                </c:pt>
                <c:pt idx="123">
                  <c:v>-3.5052594533296841</c:v>
                </c:pt>
                <c:pt idx="124">
                  <c:v>-3.5604146366974398</c:v>
                </c:pt>
                <c:pt idx="125">
                  <c:v>-3.6269018608784758</c:v>
                </c:pt>
                <c:pt idx="126">
                  <c:v>-3.6913522343161196</c:v>
                </c:pt>
                <c:pt idx="127">
                  <c:v>-3.7191632255617626</c:v>
                </c:pt>
                <c:pt idx="128">
                  <c:v>-3.5149169254799202</c:v>
                </c:pt>
                <c:pt idx="129">
                  <c:v>-3.3898045110475414</c:v>
                </c:pt>
                <c:pt idx="130">
                  <c:v>-3.1792588856420743</c:v>
                </c:pt>
                <c:pt idx="133">
                  <c:v>-9.2942288367645037E-2</c:v>
                </c:pt>
                <c:pt idx="134">
                  <c:v>-0.25827802393778382</c:v>
                </c:pt>
                <c:pt idx="135">
                  <c:v>-0.35856990679476353</c:v>
                </c:pt>
                <c:pt idx="136">
                  <c:v>-0.2836993052048688</c:v>
                </c:pt>
                <c:pt idx="137">
                  <c:v>-0.80461080761695469</c:v>
                </c:pt>
                <c:pt idx="138">
                  <c:v>-1.1963779708119269</c:v>
                </c:pt>
                <c:pt idx="139">
                  <c:v>-1.3267803695882301</c:v>
                </c:pt>
                <c:pt idx="140">
                  <c:v>-0.65641670196679747</c:v>
                </c:pt>
                <c:pt idx="141">
                  <c:v>-0.29494642816422401</c:v>
                </c:pt>
                <c:pt idx="142">
                  <c:v>-0.84370534646295481</c:v>
                </c:pt>
                <c:pt idx="143">
                  <c:v>-1.1654349784216349</c:v>
                </c:pt>
                <c:pt idx="144">
                  <c:v>-1.9515088696434035</c:v>
                </c:pt>
                <c:pt idx="145">
                  <c:v>-2.1939364511541948</c:v>
                </c:pt>
                <c:pt idx="146">
                  <c:v>-2.3909514430793948</c:v>
                </c:pt>
                <c:pt idx="147">
                  <c:v>-2.7512500907820097</c:v>
                </c:pt>
                <c:pt idx="148">
                  <c:v>-2.4852430790364108</c:v>
                </c:pt>
                <c:pt idx="149">
                  <c:v>-2.749159087181583</c:v>
                </c:pt>
                <c:pt idx="150">
                  <c:v>-3.1456085882364224</c:v>
                </c:pt>
                <c:pt idx="151">
                  <c:v>-2.9606563805096777</c:v>
                </c:pt>
                <c:pt idx="152">
                  <c:v>-2.8821414307097455</c:v>
                </c:pt>
                <c:pt idx="153">
                  <c:v>-3.0443752646023641</c:v>
                </c:pt>
                <c:pt idx="154">
                  <c:v>-2.5256871373656384</c:v>
                </c:pt>
                <c:pt idx="155">
                  <c:v>-2.8275929986474013</c:v>
                </c:pt>
                <c:pt idx="156">
                  <c:v>-3.1175685000002442</c:v>
                </c:pt>
                <c:pt idx="157">
                  <c:v>-2.7979211004088556</c:v>
                </c:pt>
                <c:pt idx="158">
                  <c:v>-2.7445220055464081</c:v>
                </c:pt>
                <c:pt idx="159">
                  <c:v>-2.7852832464131017</c:v>
                </c:pt>
                <c:pt idx="160">
                  <c:v>-2.9069592974639353</c:v>
                </c:pt>
                <c:pt idx="161">
                  <c:v>-2.8094256105031423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'54. ábra'!$A$7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'54.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'54. ábra'!$C$7:$FH$7</c:f>
              <c:numCache>
                <c:formatCode>0.0</c:formatCode>
                <c:ptCount val="162"/>
                <c:pt idx="0">
                  <c:v>-2.5570073430422875</c:v>
                </c:pt>
                <c:pt idx="1">
                  <c:v>-2.4950525479243457</c:v>
                </c:pt>
                <c:pt idx="2">
                  <c:v>-2.438700109384591</c:v>
                </c:pt>
                <c:pt idx="3">
                  <c:v>-2.3642040066513013</c:v>
                </c:pt>
                <c:pt idx="4">
                  <c:v>-2.2943030072565334</c:v>
                </c:pt>
                <c:pt idx="5">
                  <c:v>-2.2197355284681115</c:v>
                </c:pt>
                <c:pt idx="6">
                  <c:v>-2.1615834118960264</c:v>
                </c:pt>
                <c:pt idx="7">
                  <c:v>-2.107180096414718</c:v>
                </c:pt>
                <c:pt idx="8">
                  <c:v>-2.0553271473174877</c:v>
                </c:pt>
                <c:pt idx="9">
                  <c:v>-1.9714637809828559</c:v>
                </c:pt>
                <c:pt idx="10">
                  <c:v>-1.8676216743335323</c:v>
                </c:pt>
                <c:pt idx="11">
                  <c:v>-1.7576402640196935</c:v>
                </c:pt>
                <c:pt idx="12">
                  <c:v>-1.6670402466335044</c:v>
                </c:pt>
                <c:pt idx="13">
                  <c:v>-1.558981402906606</c:v>
                </c:pt>
                <c:pt idx="14">
                  <c:v>-1.4593440818353245</c:v>
                </c:pt>
                <c:pt idx="15">
                  <c:v>-1.3874418849239161</c:v>
                </c:pt>
                <c:pt idx="16">
                  <c:v>-1.3029358715394181</c:v>
                </c:pt>
                <c:pt idx="17">
                  <c:v>-1.2403638102156183</c:v>
                </c:pt>
                <c:pt idx="18">
                  <c:v>-1.1618915505110539</c:v>
                </c:pt>
                <c:pt idx="19">
                  <c:v>-1.0675864669065984</c:v>
                </c:pt>
                <c:pt idx="20">
                  <c:v>-0.97901032972898627</c:v>
                </c:pt>
                <c:pt idx="21">
                  <c:v>-0.90545587017175144</c:v>
                </c:pt>
                <c:pt idx="22">
                  <c:v>-0.85458823171791676</c:v>
                </c:pt>
                <c:pt idx="23">
                  <c:v>-0.80672390957798013</c:v>
                </c:pt>
                <c:pt idx="24">
                  <c:v>-0.77469576256301187</c:v>
                </c:pt>
                <c:pt idx="25">
                  <c:v>-0.73136332103693247</c:v>
                </c:pt>
                <c:pt idx="26">
                  <c:v>-0.70077346582263789</c:v>
                </c:pt>
                <c:pt idx="27">
                  <c:v>-0.67226040710321278</c:v>
                </c:pt>
                <c:pt idx="28">
                  <c:v>-0.64211515980505218</c:v>
                </c:pt>
                <c:pt idx="29">
                  <c:v>-0.64904472677502512</c:v>
                </c:pt>
                <c:pt idx="30">
                  <c:v>-0.64229536706435642</c:v>
                </c:pt>
                <c:pt idx="31">
                  <c:v>-0.62537042017140143</c:v>
                </c:pt>
                <c:pt idx="34" formatCode="0.00">
                  <c:v>-0.12690064669807438</c:v>
                </c:pt>
                <c:pt idx="35" formatCode="0.00">
                  <c:v>-0.17122031466240278</c:v>
                </c:pt>
                <c:pt idx="36" formatCode="0.00">
                  <c:v>-0.1302988835797258</c:v>
                </c:pt>
                <c:pt idx="37" formatCode="0.00">
                  <c:v>-0.13756892560739425</c:v>
                </c:pt>
                <c:pt idx="38" formatCode="0.00">
                  <c:v>-8.4855824020134085E-2</c:v>
                </c:pt>
                <c:pt idx="39" formatCode="0.00">
                  <c:v>-6.1396290904488948E-2</c:v>
                </c:pt>
                <c:pt idx="40" formatCode="0.00">
                  <c:v>-6.4358347277642169E-2</c:v>
                </c:pt>
                <c:pt idx="41" formatCode="0.00">
                  <c:v>-5.3924923326490737E-2</c:v>
                </c:pt>
                <c:pt idx="42" formatCode="0.00">
                  <c:v>1.3432731380361163E-2</c:v>
                </c:pt>
                <c:pt idx="43" formatCode="0.00">
                  <c:v>0.17822805824122151</c:v>
                </c:pt>
                <c:pt idx="44" formatCode="0.00">
                  <c:v>0.1482620724679003</c:v>
                </c:pt>
                <c:pt idx="45" formatCode="0.00">
                  <c:v>0.20895536468135489</c:v>
                </c:pt>
                <c:pt idx="46" formatCode="0.00">
                  <c:v>0.23521037132001205</c:v>
                </c:pt>
                <c:pt idx="47" formatCode="0.00">
                  <c:v>0.42255545002642109</c:v>
                </c:pt>
                <c:pt idx="48" formatCode="0.00">
                  <c:v>0.6254137932014312</c:v>
                </c:pt>
                <c:pt idx="49" formatCode="0.00">
                  <c:v>0.65121962078785378</c:v>
                </c:pt>
                <c:pt idx="50" formatCode="0.00">
                  <c:v>0.67310516077009885</c:v>
                </c:pt>
                <c:pt idx="51" formatCode="0.00">
                  <c:v>0.72209605172899016</c:v>
                </c:pt>
                <c:pt idx="52" formatCode="0.00">
                  <c:v>0.62380426432063119</c:v>
                </c:pt>
                <c:pt idx="53" formatCode="0.00">
                  <c:v>0.75394292397973628</c:v>
                </c:pt>
                <c:pt idx="54" formatCode="0.00">
                  <c:v>0.71415733029776507</c:v>
                </c:pt>
                <c:pt idx="55" formatCode="0.00">
                  <c:v>0.76734092411736887</c:v>
                </c:pt>
                <c:pt idx="56" formatCode="0.00">
                  <c:v>0.66853838216591044</c:v>
                </c:pt>
                <c:pt idx="57" formatCode="0.00">
                  <c:v>0.52882830293629568</c:v>
                </c:pt>
                <c:pt idx="58" formatCode="0.00">
                  <c:v>0.44628593220164303</c:v>
                </c:pt>
                <c:pt idx="59" formatCode="0.00">
                  <c:v>0.35358264590134852</c:v>
                </c:pt>
                <c:pt idx="60" formatCode="0.00">
                  <c:v>0.31649450540466106</c:v>
                </c:pt>
                <c:pt idx="61" formatCode="0.00">
                  <c:v>0.30657178092932336</c:v>
                </c:pt>
                <c:pt idx="62" formatCode="0.00">
                  <c:v>0.28863029462861467</c:v>
                </c:pt>
                <c:pt idx="63" formatCode="0.00">
                  <c:v>0.25406662211766456</c:v>
                </c:pt>
                <c:pt idx="64" formatCode="0.00">
                  <c:v>0.32704219760511433</c:v>
                </c:pt>
                <c:pt idx="67" formatCode="0.00">
                  <c:v>-1.2666718956580398</c:v>
                </c:pt>
                <c:pt idx="68" formatCode="0.00">
                  <c:v>-1.2729311234847756</c:v>
                </c:pt>
                <c:pt idx="69" formatCode="0.00">
                  <c:v>-1.2389993678261133</c:v>
                </c:pt>
                <c:pt idx="70" formatCode="0.00">
                  <c:v>-1.175413093185913</c:v>
                </c:pt>
                <c:pt idx="71" formatCode="0.00">
                  <c:v>-1.1150078112157797</c:v>
                </c:pt>
                <c:pt idx="72" formatCode="0.00">
                  <c:v>-1.0478932825421148</c:v>
                </c:pt>
                <c:pt idx="73" formatCode="0.00">
                  <c:v>-1.0042066521559945</c:v>
                </c:pt>
                <c:pt idx="74" formatCode="0.00">
                  <c:v>-0.98603522326474724</c:v>
                </c:pt>
                <c:pt idx="75" formatCode="0.00">
                  <c:v>-0.96424675303923602</c:v>
                </c:pt>
                <c:pt idx="76" formatCode="0.00">
                  <c:v>-0.92319642785616107</c:v>
                </c:pt>
                <c:pt idx="77" formatCode="0.00">
                  <c:v>-0.88014242141442123</c:v>
                </c:pt>
                <c:pt idx="78" formatCode="0.00">
                  <c:v>-0.83103297710441648</c:v>
                </c:pt>
                <c:pt idx="79" formatCode="0.00">
                  <c:v>-0.78436032900016817</c:v>
                </c:pt>
                <c:pt idx="80" formatCode="0.00">
                  <c:v>-0.75485091454308051</c:v>
                </c:pt>
                <c:pt idx="81" formatCode="0.00">
                  <c:v>-0.72983855278338128</c:v>
                </c:pt>
                <c:pt idx="82" formatCode="0.00">
                  <c:v>-0.70870948788807853</c:v>
                </c:pt>
                <c:pt idx="83" formatCode="0.00">
                  <c:v>-0.68828122519212398</c:v>
                </c:pt>
                <c:pt idx="84" formatCode="0.00">
                  <c:v>-0.6771232662223059</c:v>
                </c:pt>
                <c:pt idx="85" formatCode="0.00">
                  <c:v>-0.65892093190308765</c:v>
                </c:pt>
                <c:pt idx="86" formatCode="0.00">
                  <c:v>-0.63807378855991315</c:v>
                </c:pt>
                <c:pt idx="87" formatCode="0.00">
                  <c:v>-0.62059022545310438</c:v>
                </c:pt>
                <c:pt idx="88" formatCode="0.00">
                  <c:v>-0.58568057272420726</c:v>
                </c:pt>
                <c:pt idx="89" formatCode="0.00">
                  <c:v>-0.54323520043533735</c:v>
                </c:pt>
                <c:pt idx="90" formatCode="0.00">
                  <c:v>-0.50029599389444801</c:v>
                </c:pt>
                <c:pt idx="91" formatCode="0.00">
                  <c:v>-0.45156721966195423</c:v>
                </c:pt>
                <c:pt idx="92" formatCode="0.00">
                  <c:v>-0.39428671243056923</c:v>
                </c:pt>
                <c:pt idx="93" formatCode="0.00">
                  <c:v>-0.35678971985974228</c:v>
                </c:pt>
                <c:pt idx="94" formatCode="0.00">
                  <c:v>-0.32349536526163525</c:v>
                </c:pt>
                <c:pt idx="95" formatCode="0.00">
                  <c:v>-0.31253463042227669</c:v>
                </c:pt>
                <c:pt idx="96" formatCode="0.00">
                  <c:v>-0.3137222149987996</c:v>
                </c:pt>
                <c:pt idx="97" formatCode="0.00">
                  <c:v>-0.29846924334475422</c:v>
                </c:pt>
                <c:pt idx="100">
                  <c:v>-1.5720756005734859E-2</c:v>
                </c:pt>
                <c:pt idx="101">
                  <c:v>-5.8763057894445581E-2</c:v>
                </c:pt>
                <c:pt idx="102">
                  <c:v>-9.2424803799387778E-2</c:v>
                </c:pt>
                <c:pt idx="103">
                  <c:v>-0.15500606457869681</c:v>
                </c:pt>
                <c:pt idx="104">
                  <c:v>-0.2279865909118266</c:v>
                </c:pt>
                <c:pt idx="105">
                  <c:v>-0.31653229560392493</c:v>
                </c:pt>
                <c:pt idx="106">
                  <c:v>-0.37910860602954477</c:v>
                </c:pt>
                <c:pt idx="107">
                  <c:v>-0.40238678692380692</c:v>
                </c:pt>
                <c:pt idx="108">
                  <c:v>-0.33573446951874164</c:v>
                </c:pt>
                <c:pt idx="109">
                  <c:v>-0.33247536005307188</c:v>
                </c:pt>
                <c:pt idx="110">
                  <c:v>-0.35484473636383296</c:v>
                </c:pt>
                <c:pt idx="111">
                  <c:v>-0.3234395920148021</c:v>
                </c:pt>
                <c:pt idx="112">
                  <c:v>-0.37414694496547884</c:v>
                </c:pt>
                <c:pt idx="113">
                  <c:v>-0.35799966755401602</c:v>
                </c:pt>
                <c:pt idx="114">
                  <c:v>-0.38103658793314032</c:v>
                </c:pt>
                <c:pt idx="115">
                  <c:v>-0.44551920692399261</c:v>
                </c:pt>
                <c:pt idx="116">
                  <c:v>-0.47853339623913183</c:v>
                </c:pt>
                <c:pt idx="117">
                  <c:v>-0.52009754405792474</c:v>
                </c:pt>
                <c:pt idx="118">
                  <c:v>-0.49783656062839743</c:v>
                </c:pt>
                <c:pt idx="119">
                  <c:v>-0.49602341353541801</c:v>
                </c:pt>
                <c:pt idx="120">
                  <c:v>-0.46763144614119279</c:v>
                </c:pt>
                <c:pt idx="121">
                  <c:v>-0.41306580871061582</c:v>
                </c:pt>
                <c:pt idx="122">
                  <c:v>-0.37620434026246041</c:v>
                </c:pt>
                <c:pt idx="123">
                  <c:v>-0.3261252101826142</c:v>
                </c:pt>
                <c:pt idx="124">
                  <c:v>-0.30101347073816509</c:v>
                </c:pt>
                <c:pt idx="125">
                  <c:v>-0.27346983619004517</c:v>
                </c:pt>
                <c:pt idx="126">
                  <c:v>-0.2931647016329455</c:v>
                </c:pt>
                <c:pt idx="127">
                  <c:v>-0.28125439459991641</c:v>
                </c:pt>
                <c:pt idx="128">
                  <c:v>-0.33831542178469709</c:v>
                </c:pt>
                <c:pt idx="129">
                  <c:v>-0.38981656271193144</c:v>
                </c:pt>
                <c:pt idx="130">
                  <c:v>-0.39692764842298001</c:v>
                </c:pt>
                <c:pt idx="133">
                  <c:v>-1.4526341742219633</c:v>
                </c:pt>
                <c:pt idx="134">
                  <c:v>-1.2640326524608851</c:v>
                </c:pt>
                <c:pt idx="135">
                  <c:v>-1.3367159240307789</c:v>
                </c:pt>
                <c:pt idx="136">
                  <c:v>-1.9849896390199731</c:v>
                </c:pt>
                <c:pt idx="137">
                  <c:v>-1.4904269765416864</c:v>
                </c:pt>
                <c:pt idx="138">
                  <c:v>-1.4849964784310723</c:v>
                </c:pt>
                <c:pt idx="139">
                  <c:v>-1.3392065513516993</c:v>
                </c:pt>
                <c:pt idx="140">
                  <c:v>-0.62824288876381917</c:v>
                </c:pt>
                <c:pt idx="141">
                  <c:v>-0.40538031279827713</c:v>
                </c:pt>
                <c:pt idx="142">
                  <c:v>-0.3417753438120299</c:v>
                </c:pt>
                <c:pt idx="143">
                  <c:v>-0.24119238093786133</c:v>
                </c:pt>
                <c:pt idx="144">
                  <c:v>-0.22878122795077138</c:v>
                </c:pt>
                <c:pt idx="145">
                  <c:v>-0.87338786794761902</c:v>
                </c:pt>
                <c:pt idx="146">
                  <c:v>-0.79917016026522836</c:v>
                </c:pt>
                <c:pt idx="147">
                  <c:v>-0.76274894527810533</c:v>
                </c:pt>
                <c:pt idx="148">
                  <c:v>-0.82843396108806622</c:v>
                </c:pt>
                <c:pt idx="149">
                  <c:v>-0.80980839560452211</c:v>
                </c:pt>
                <c:pt idx="150">
                  <c:v>-0.77197313806544621</c:v>
                </c:pt>
                <c:pt idx="151">
                  <c:v>-0.73717945207430002</c:v>
                </c:pt>
                <c:pt idx="152">
                  <c:v>-0.60235470778917799</c:v>
                </c:pt>
                <c:pt idx="153">
                  <c:v>-0.56411644399697525</c:v>
                </c:pt>
                <c:pt idx="154">
                  <c:v>-0.58500716251172347</c:v>
                </c:pt>
                <c:pt idx="155">
                  <c:v>-0.56530757032806045</c:v>
                </c:pt>
                <c:pt idx="156">
                  <c:v>-0.54446931357451867</c:v>
                </c:pt>
                <c:pt idx="157">
                  <c:v>-0.5660484123886147</c:v>
                </c:pt>
                <c:pt idx="158">
                  <c:v>-0.52506556854440145</c:v>
                </c:pt>
                <c:pt idx="159">
                  <c:v>-0.52511173814378975</c:v>
                </c:pt>
                <c:pt idx="160">
                  <c:v>-0.50315513293032577</c:v>
                </c:pt>
                <c:pt idx="161">
                  <c:v>-0.49077120365363675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'54.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'54.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'54. ábra'!$C$9:$FH$9</c:f>
              <c:numCache>
                <c:formatCode>0.0</c:formatCode>
                <c:ptCount val="162"/>
                <c:pt idx="0">
                  <c:v>-0.94990160787022726</c:v>
                </c:pt>
                <c:pt idx="1">
                  <c:v>-0.84109328952793749</c:v>
                </c:pt>
                <c:pt idx="2">
                  <c:v>-0.72569007751035486</c:v>
                </c:pt>
                <c:pt idx="3">
                  <c:v>-0.60820447239028319</c:v>
                </c:pt>
                <c:pt idx="4">
                  <c:v>-0.58697419340014134</c:v>
                </c:pt>
                <c:pt idx="5">
                  <c:v>-0.57457190061926733</c:v>
                </c:pt>
                <c:pt idx="6">
                  <c:v>-0.57082571894973033</c:v>
                </c:pt>
                <c:pt idx="7">
                  <c:v>-0.56238876997170428</c:v>
                </c:pt>
                <c:pt idx="8">
                  <c:v>-0.56531506033334</c:v>
                </c:pt>
                <c:pt idx="9">
                  <c:v>-0.56724590220422566</c:v>
                </c:pt>
                <c:pt idx="10">
                  <c:v>-0.55464410999386227</c:v>
                </c:pt>
                <c:pt idx="11">
                  <c:v>-0.51662725602658432</c:v>
                </c:pt>
                <c:pt idx="12">
                  <c:v>-0.38123162258904819</c:v>
                </c:pt>
                <c:pt idx="13">
                  <c:v>-0.23536841130615288</c:v>
                </c:pt>
                <c:pt idx="14">
                  <c:v>-0.11783807182675704</c:v>
                </c:pt>
                <c:pt idx="15">
                  <c:v>-4.09465043155346E-2</c:v>
                </c:pt>
                <c:pt idx="16">
                  <c:v>-9.2032657164305545E-2</c:v>
                </c:pt>
                <c:pt idx="17">
                  <c:v>-0.1549278555469249</c:v>
                </c:pt>
                <c:pt idx="18">
                  <c:v>-0.17691808534188561</c:v>
                </c:pt>
                <c:pt idx="19">
                  <c:v>-0.18526561627441607</c:v>
                </c:pt>
                <c:pt idx="20">
                  <c:v>-0.15726004551462427</c:v>
                </c:pt>
                <c:pt idx="21">
                  <c:v>-0.13072364521786622</c:v>
                </c:pt>
                <c:pt idx="22">
                  <c:v>-0.12175538625339236</c:v>
                </c:pt>
                <c:pt idx="23">
                  <c:v>-0.11091545773205332</c:v>
                </c:pt>
                <c:pt idx="24">
                  <c:v>-8.8890331269497538E-2</c:v>
                </c:pt>
                <c:pt idx="25">
                  <c:v>-5.8510689163734572E-2</c:v>
                </c:pt>
                <c:pt idx="26">
                  <c:v>-3.4580265866815063E-2</c:v>
                </c:pt>
                <c:pt idx="27">
                  <c:v>-2.5889591973425916E-2</c:v>
                </c:pt>
                <c:pt idx="28">
                  <c:v>-2.9999115798764804E-2</c:v>
                </c:pt>
                <c:pt idx="29">
                  <c:v>-5.3607564969501968E-2</c:v>
                </c:pt>
                <c:pt idx="30">
                  <c:v>-9.3247883516353533E-2</c:v>
                </c:pt>
                <c:pt idx="31">
                  <c:v>-0.1148288029250317</c:v>
                </c:pt>
                <c:pt idx="34" formatCode="0.00">
                  <c:v>-0.33043690345089277</c:v>
                </c:pt>
                <c:pt idx="35" formatCode="0.00">
                  <c:v>-0.33858599624235447</c:v>
                </c:pt>
                <c:pt idx="36" formatCode="0.00">
                  <c:v>-0.34534500851211264</c:v>
                </c:pt>
                <c:pt idx="37" formatCode="0.00">
                  <c:v>-0.35129319808545206</c:v>
                </c:pt>
                <c:pt idx="38" formatCode="0.00">
                  <c:v>-0.33266766128131037</c:v>
                </c:pt>
                <c:pt idx="39" formatCode="0.00">
                  <c:v>-0.3134375593391987</c:v>
                </c:pt>
                <c:pt idx="40" formatCode="0.00">
                  <c:v>-0.2935755151679626</c:v>
                </c:pt>
                <c:pt idx="41" formatCode="0.00">
                  <c:v>-0.27558107114794822</c:v>
                </c:pt>
                <c:pt idx="42" formatCode="0.00">
                  <c:v>-0.26909197234981586</c:v>
                </c:pt>
                <c:pt idx="43" formatCode="0.00">
                  <c:v>-0.26239983497174629</c:v>
                </c:pt>
                <c:pt idx="44" formatCode="0.00">
                  <c:v>-0.25632971944531696</c:v>
                </c:pt>
                <c:pt idx="45" formatCode="0.00">
                  <c:v>-0.2504634280943554</c:v>
                </c:pt>
                <c:pt idx="46" formatCode="0.00">
                  <c:v>-0.2538483691461591</c:v>
                </c:pt>
                <c:pt idx="47" formatCode="0.00">
                  <c:v>-0.25687661621305363</c:v>
                </c:pt>
                <c:pt idx="48" formatCode="0.00">
                  <c:v>-0.26084955118533104</c:v>
                </c:pt>
                <c:pt idx="49" formatCode="0.00">
                  <c:v>-0.26443292606980645</c:v>
                </c:pt>
                <c:pt idx="50" formatCode="0.00">
                  <c:v>-0.2551658689598717</c:v>
                </c:pt>
                <c:pt idx="51" formatCode="0.00">
                  <c:v>-0.24519891666461699</c:v>
                </c:pt>
                <c:pt idx="52" formatCode="0.00">
                  <c:v>-0.23467809039814941</c:v>
                </c:pt>
                <c:pt idx="53" formatCode="0.00">
                  <c:v>-0.22400200804555548</c:v>
                </c:pt>
                <c:pt idx="54" formatCode="0.00">
                  <c:v>-0.22442234337866715</c:v>
                </c:pt>
                <c:pt idx="55" formatCode="0.00">
                  <c:v>-0.22469826755439967</c:v>
                </c:pt>
                <c:pt idx="56" formatCode="0.00">
                  <c:v>-0.22518177237059966</c:v>
                </c:pt>
                <c:pt idx="57" formatCode="0.00">
                  <c:v>-0.22538745730418008</c:v>
                </c:pt>
                <c:pt idx="58" formatCode="0.00">
                  <c:v>-0.21503804627393874</c:v>
                </c:pt>
                <c:pt idx="59" formatCode="0.00">
                  <c:v>-0.2010441174500473</c:v>
                </c:pt>
                <c:pt idx="60" formatCode="0.00">
                  <c:v>-0.20230575876469034</c:v>
                </c:pt>
                <c:pt idx="61" formatCode="0.00">
                  <c:v>-0.19427524305614471</c:v>
                </c:pt>
                <c:pt idx="62" formatCode="0.00">
                  <c:v>-0.1775502859199424</c:v>
                </c:pt>
                <c:pt idx="63" formatCode="0.00">
                  <c:v>-0.17525150352883018</c:v>
                </c:pt>
                <c:pt idx="64" formatCode="0.00">
                  <c:v>-0.16560328596897353</c:v>
                </c:pt>
                <c:pt idx="67" formatCode="0.00">
                  <c:v>-0.48093904482732286</c:v>
                </c:pt>
                <c:pt idx="68" formatCode="0.00">
                  <c:v>-0.49384422648839338</c:v>
                </c:pt>
                <c:pt idx="69" formatCode="0.00">
                  <c:v>-0.50684010097371168</c:v>
                </c:pt>
                <c:pt idx="70" formatCode="0.00">
                  <c:v>-0.47237227471652565</c:v>
                </c:pt>
                <c:pt idx="71" formatCode="0.00">
                  <c:v>-0.4600878057919906</c:v>
                </c:pt>
                <c:pt idx="72" formatCode="0.00">
                  <c:v>-0.46052001102073575</c:v>
                </c:pt>
                <c:pt idx="73" formatCode="0.00">
                  <c:v>-0.46507259105970855</c:v>
                </c:pt>
                <c:pt idx="74" formatCode="0.00">
                  <c:v>-0.50283663348660634</c:v>
                </c:pt>
                <c:pt idx="75" formatCode="0.00">
                  <c:v>-0.50744732207749321</c:v>
                </c:pt>
                <c:pt idx="76" formatCode="0.00">
                  <c:v>-0.4939640916382308</c:v>
                </c:pt>
                <c:pt idx="77" formatCode="0.00">
                  <c:v>-0.48303667323076893</c:v>
                </c:pt>
                <c:pt idx="78" formatCode="0.00">
                  <c:v>-0.44282099467875841</c:v>
                </c:pt>
                <c:pt idx="79" formatCode="0.00">
                  <c:v>-0.44128553511365404</c:v>
                </c:pt>
                <c:pt idx="80" formatCode="0.00">
                  <c:v>-0.46289994787426575</c:v>
                </c:pt>
                <c:pt idx="81" formatCode="0.00">
                  <c:v>-0.47340942449709189</c:v>
                </c:pt>
                <c:pt idx="82" formatCode="0.00">
                  <c:v>-0.47387804642159553</c:v>
                </c:pt>
                <c:pt idx="83" formatCode="0.00">
                  <c:v>-0.46057224536793079</c:v>
                </c:pt>
                <c:pt idx="84" formatCode="0.00">
                  <c:v>-0.43136225061378475</c:v>
                </c:pt>
                <c:pt idx="85" formatCode="0.00">
                  <c:v>-0.41835134531702695</c:v>
                </c:pt>
                <c:pt idx="86" formatCode="0.00">
                  <c:v>-0.40693132347074179</c:v>
                </c:pt>
                <c:pt idx="87" formatCode="0.00">
                  <c:v>-0.39961679264305427</c:v>
                </c:pt>
                <c:pt idx="88" formatCode="0.00">
                  <c:v>-0.40728266689582687</c:v>
                </c:pt>
                <c:pt idx="89" formatCode="0.00">
                  <c:v>-0.40666268584737281</c:v>
                </c:pt>
                <c:pt idx="90" formatCode="0.00">
                  <c:v>-0.41642100981944175</c:v>
                </c:pt>
                <c:pt idx="91" formatCode="0.00">
                  <c:v>-0.40707030016441409</c:v>
                </c:pt>
                <c:pt idx="92" formatCode="0.00">
                  <c:v>-0.3856504200396294</c:v>
                </c:pt>
                <c:pt idx="93" formatCode="0.00">
                  <c:v>-0.35979648239425632</c:v>
                </c:pt>
                <c:pt idx="94" formatCode="0.00">
                  <c:v>-0.33564780684116724</c:v>
                </c:pt>
                <c:pt idx="95" formatCode="0.00">
                  <c:v>-0.32226131251179868</c:v>
                </c:pt>
                <c:pt idx="96" formatCode="0.00">
                  <c:v>-0.31596200331982183</c:v>
                </c:pt>
                <c:pt idx="97" formatCode="0.00">
                  <c:v>-0.30578280359728377</c:v>
                </c:pt>
                <c:pt idx="100">
                  <c:v>-0.42703536356958738</c:v>
                </c:pt>
                <c:pt idx="101">
                  <c:v>-0.42930804135298217</c:v>
                </c:pt>
                <c:pt idx="102">
                  <c:v>-0.4173936474788642</c:v>
                </c:pt>
                <c:pt idx="103">
                  <c:v>-0.46179449741902812</c:v>
                </c:pt>
                <c:pt idx="104">
                  <c:v>-0.46319387150648983</c:v>
                </c:pt>
                <c:pt idx="105">
                  <c:v>-0.44886407464842304</c:v>
                </c:pt>
                <c:pt idx="106">
                  <c:v>-0.45387357850784443</c:v>
                </c:pt>
                <c:pt idx="107">
                  <c:v>-0.40881133972904121</c:v>
                </c:pt>
                <c:pt idx="108">
                  <c:v>-0.39123528968308641</c:v>
                </c:pt>
                <c:pt idx="109">
                  <c:v>-0.37130272228664873</c:v>
                </c:pt>
                <c:pt idx="110">
                  <c:v>-0.35242996201178661</c:v>
                </c:pt>
                <c:pt idx="111">
                  <c:v>-0.3309614429918914</c:v>
                </c:pt>
                <c:pt idx="112">
                  <c:v>-0.3104172486730255</c:v>
                </c:pt>
                <c:pt idx="113">
                  <c:v>-0.29523188107365161</c:v>
                </c:pt>
                <c:pt idx="114">
                  <c:v>-0.26822400047552181</c:v>
                </c:pt>
                <c:pt idx="115">
                  <c:v>-0.25045804210902944</c:v>
                </c:pt>
                <c:pt idx="116">
                  <c:v>-0.23246551924856163</c:v>
                </c:pt>
                <c:pt idx="117">
                  <c:v>-0.20578352349412418</c:v>
                </c:pt>
                <c:pt idx="118">
                  <c:v>-0.19317064524743932</c:v>
                </c:pt>
                <c:pt idx="119">
                  <c:v>-0.16573546443193907</c:v>
                </c:pt>
                <c:pt idx="120">
                  <c:v>-0.16997345844002915</c:v>
                </c:pt>
                <c:pt idx="121">
                  <c:v>-0.15977399284295332</c:v>
                </c:pt>
                <c:pt idx="122">
                  <c:v>-0.14941850074765806</c:v>
                </c:pt>
                <c:pt idx="123">
                  <c:v>-0.14591282099982683</c:v>
                </c:pt>
                <c:pt idx="124">
                  <c:v>-0.14368053376492543</c:v>
                </c:pt>
                <c:pt idx="125">
                  <c:v>-0.14456698977588309</c:v>
                </c:pt>
                <c:pt idx="126">
                  <c:v>-0.13671674941911555</c:v>
                </c:pt>
                <c:pt idx="127">
                  <c:v>-0.15064155831980328</c:v>
                </c:pt>
                <c:pt idx="128">
                  <c:v>-0.18052024397972452</c:v>
                </c:pt>
                <c:pt idx="129">
                  <c:v>-0.19293619081948032</c:v>
                </c:pt>
                <c:pt idx="130">
                  <c:v>-0.20284976507804231</c:v>
                </c:pt>
                <c:pt idx="133">
                  <c:v>-0.58126286455006293</c:v>
                </c:pt>
                <c:pt idx="134">
                  <c:v>-0.56854994392454639</c:v>
                </c:pt>
                <c:pt idx="135">
                  <c:v>-0.54925282404267861</c:v>
                </c:pt>
                <c:pt idx="136">
                  <c:v>-0.60772807216117852</c:v>
                </c:pt>
                <c:pt idx="137">
                  <c:v>-0.631567308323572</c:v>
                </c:pt>
                <c:pt idx="138">
                  <c:v>-0.65169499391232666</c:v>
                </c:pt>
                <c:pt idx="139">
                  <c:v>-0.61868951472065925</c:v>
                </c:pt>
                <c:pt idx="140">
                  <c:v>-0.5925781558151082</c:v>
                </c:pt>
                <c:pt idx="141">
                  <c:v>-0.57334406181691433</c:v>
                </c:pt>
                <c:pt idx="142">
                  <c:v>-0.55772873925890487</c:v>
                </c:pt>
                <c:pt idx="143">
                  <c:v>-0.53701353396067497</c:v>
                </c:pt>
                <c:pt idx="144">
                  <c:v>-0.51688073279926072</c:v>
                </c:pt>
                <c:pt idx="145">
                  <c:v>-0.50420157658215614</c:v>
                </c:pt>
                <c:pt idx="146">
                  <c:v>-0.48573318198961113</c:v>
                </c:pt>
                <c:pt idx="147">
                  <c:v>-0.47194640830356788</c:v>
                </c:pt>
                <c:pt idx="148">
                  <c:v>-0.45414505121260201</c:v>
                </c:pt>
                <c:pt idx="149">
                  <c:v>-0.51919352935929486</c:v>
                </c:pt>
                <c:pt idx="150">
                  <c:v>-0.41698848669456373</c:v>
                </c:pt>
                <c:pt idx="151">
                  <c:v>-0.35519990536764773</c:v>
                </c:pt>
                <c:pt idx="152">
                  <c:v>-0.32373366067529213</c:v>
                </c:pt>
                <c:pt idx="153">
                  <c:v>-0.25380764118971544</c:v>
                </c:pt>
                <c:pt idx="154">
                  <c:v>-0.35250894025743823</c:v>
                </c:pt>
                <c:pt idx="155">
                  <c:v>-0.38869605937764418</c:v>
                </c:pt>
                <c:pt idx="156">
                  <c:v>-0.3237279374764967</c:v>
                </c:pt>
                <c:pt idx="157">
                  <c:v>-0.26667190963174248</c:v>
                </c:pt>
                <c:pt idx="158">
                  <c:v>-0.34206608857889526</c:v>
                </c:pt>
                <c:pt idx="159">
                  <c:v>-0.30384489686949073</c:v>
                </c:pt>
                <c:pt idx="160">
                  <c:v>-0.30630923572284996</c:v>
                </c:pt>
                <c:pt idx="161">
                  <c:v>-0.35100077137664781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'54.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ábra'!$C$8:$FH$8</c:f>
              <c:numCache>
                <c:formatCode>0.0</c:formatCode>
                <c:ptCount val="162"/>
                <c:pt idx="0">
                  <c:v>-5.2134588288094745</c:v>
                </c:pt>
                <c:pt idx="1">
                  <c:v>-4.8656315572557887</c:v>
                </c:pt>
                <c:pt idx="2">
                  <c:v>-4.5989517282163783</c:v>
                </c:pt>
                <c:pt idx="3">
                  <c:v>-4.2380316078949614</c:v>
                </c:pt>
                <c:pt idx="4">
                  <c:v>-4.5751963617118445</c:v>
                </c:pt>
                <c:pt idx="5">
                  <c:v>-4.9871456065651216</c:v>
                </c:pt>
                <c:pt idx="6">
                  <c:v>-5.37464364316354</c:v>
                </c:pt>
                <c:pt idx="7">
                  <c:v>-5.6091996070942267</c:v>
                </c:pt>
                <c:pt idx="8">
                  <c:v>-5.3179276842056602</c:v>
                </c:pt>
                <c:pt idx="9">
                  <c:v>-5.2234400179382758</c:v>
                </c:pt>
                <c:pt idx="10">
                  <c:v>-5.2890644508487377</c:v>
                </c:pt>
                <c:pt idx="11">
                  <c:v>-5.6978764749840423</c:v>
                </c:pt>
                <c:pt idx="12">
                  <c:v>-5.3820041602683766</c:v>
                </c:pt>
                <c:pt idx="13">
                  <c:v>-4.8749460897760093</c:v>
                </c:pt>
                <c:pt idx="14">
                  <c:v>-4.3330845022473596</c:v>
                </c:pt>
                <c:pt idx="15">
                  <c:v>-3.6449784037982655</c:v>
                </c:pt>
                <c:pt idx="16">
                  <c:v>-4.0583103219114625</c:v>
                </c:pt>
                <c:pt idx="17">
                  <c:v>-4.512399710369106</c:v>
                </c:pt>
                <c:pt idx="18">
                  <c:v>-4.7300047069407762</c:v>
                </c:pt>
                <c:pt idx="19">
                  <c:v>-4.9216418045240076</c:v>
                </c:pt>
                <c:pt idx="20">
                  <c:v>-4.7993004148258889</c:v>
                </c:pt>
                <c:pt idx="21">
                  <c:v>-4.6966123877389068</c:v>
                </c:pt>
                <c:pt idx="22">
                  <c:v>-4.6733101802622521</c:v>
                </c:pt>
                <c:pt idx="23">
                  <c:v>-4.601080712144582</c:v>
                </c:pt>
                <c:pt idx="24">
                  <c:v>-4.2624584124564953</c:v>
                </c:pt>
                <c:pt idx="25">
                  <c:v>-4.0223531154409766</c:v>
                </c:pt>
                <c:pt idx="26">
                  <c:v>-3.7047251697032948</c:v>
                </c:pt>
                <c:pt idx="27">
                  <c:v>-3.4748517431750647</c:v>
                </c:pt>
                <c:pt idx="28">
                  <c:v>-3.387295745734511</c:v>
                </c:pt>
                <c:pt idx="29">
                  <c:v>-3.0016141340818683</c:v>
                </c:pt>
                <c:pt idx="30">
                  <c:v>-2.8473204239632115</c:v>
                </c:pt>
                <c:pt idx="31">
                  <c:v>-2.5572031632458891</c:v>
                </c:pt>
                <c:pt idx="34" formatCode="0.00">
                  <c:v>-6.9245659224098475</c:v>
                </c:pt>
                <c:pt idx="35" formatCode="0.00">
                  <c:v>-7.3559455228436734</c:v>
                </c:pt>
                <c:pt idx="36" formatCode="0.00">
                  <c:v>-6.9302679757622911</c:v>
                </c:pt>
                <c:pt idx="37" formatCode="0.00">
                  <c:v>-6.6502938943987564</c:v>
                </c:pt>
                <c:pt idx="38" formatCode="0.00">
                  <c:v>-5.5033168904128713</c:v>
                </c:pt>
                <c:pt idx="39" formatCode="0.00">
                  <c:v>-6.7796695993417311</c:v>
                </c:pt>
                <c:pt idx="40" formatCode="0.00">
                  <c:v>-7.0693998568264558</c:v>
                </c:pt>
                <c:pt idx="41" formatCode="0.00">
                  <c:v>-6.5760525181861968</c:v>
                </c:pt>
                <c:pt idx="42" formatCode="0.00">
                  <c:v>-6.9069855201403501</c:v>
                </c:pt>
                <c:pt idx="43" formatCode="0.00">
                  <c:v>-6.2961839672104585</c:v>
                </c:pt>
                <c:pt idx="44" formatCode="0.00">
                  <c:v>-6.5246744432049173</c:v>
                </c:pt>
                <c:pt idx="45" formatCode="0.00">
                  <c:v>-6.0457909408651611</c:v>
                </c:pt>
                <c:pt idx="46" formatCode="0.00">
                  <c:v>-5.4343408303373186</c:v>
                </c:pt>
                <c:pt idx="47" formatCode="0.00">
                  <c:v>-5.3466059597435933</c:v>
                </c:pt>
                <c:pt idx="48" formatCode="0.00">
                  <c:v>-4.9938197410258374</c:v>
                </c:pt>
                <c:pt idx="49" formatCode="0.00">
                  <c:v>-5.7922195176522511</c:v>
                </c:pt>
                <c:pt idx="50" formatCode="0.00">
                  <c:v>-5.8483638233978024</c:v>
                </c:pt>
                <c:pt idx="51" formatCode="0.00">
                  <c:v>-5.6419254072756191</c:v>
                </c:pt>
                <c:pt idx="52" formatCode="0.00">
                  <c:v>-5.6855302948080331</c:v>
                </c:pt>
                <c:pt idx="53" formatCode="0.00">
                  <c:v>-5.4579336573432791</c:v>
                </c:pt>
                <c:pt idx="54" formatCode="0.00">
                  <c:v>-5.9372815689093921</c:v>
                </c:pt>
                <c:pt idx="55" formatCode="0.00">
                  <c:v>-5.5974997743258452</c:v>
                </c:pt>
                <c:pt idx="56" formatCode="0.00">
                  <c:v>-5.504475319751398</c:v>
                </c:pt>
                <c:pt idx="57" formatCode="0.00">
                  <c:v>-5.2272060158961464</c:v>
                </c:pt>
                <c:pt idx="58" formatCode="0.00">
                  <c:v>-5.3327561506034646</c:v>
                </c:pt>
                <c:pt idx="59" formatCode="0.00">
                  <c:v>-5.3770986174059301</c:v>
                </c:pt>
                <c:pt idx="60" formatCode="0.00">
                  <c:v>-5.7951016025486721</c:v>
                </c:pt>
                <c:pt idx="61" formatCode="0.00">
                  <c:v>-6.0772743062842309</c:v>
                </c:pt>
                <c:pt idx="62" formatCode="0.00">
                  <c:v>-5.4098630161332606</c:v>
                </c:pt>
                <c:pt idx="63" formatCode="0.00">
                  <c:v>-4.7434160541178834</c:v>
                </c:pt>
                <c:pt idx="64" formatCode="0.00">
                  <c:v>-3.0856625681511427</c:v>
                </c:pt>
                <c:pt idx="67" formatCode="0.00">
                  <c:v>-4.079689828535221</c:v>
                </c:pt>
                <c:pt idx="68" formatCode="0.00">
                  <c:v>-4.3152900681277018</c:v>
                </c:pt>
                <c:pt idx="69" formatCode="0.00">
                  <c:v>-3.9555035614510659</c:v>
                </c:pt>
                <c:pt idx="70" formatCode="0.00">
                  <c:v>-4.1847060970301335</c:v>
                </c:pt>
                <c:pt idx="71" formatCode="0.00">
                  <c:v>-4.5187132085676671</c:v>
                </c:pt>
                <c:pt idx="72" formatCode="0.00">
                  <c:v>-4.8268127313456066</c:v>
                </c:pt>
                <c:pt idx="73" formatCode="0.00">
                  <c:v>-5.1141264631566319</c:v>
                </c:pt>
                <c:pt idx="74" formatCode="0.00">
                  <c:v>-4.5524555869622949</c:v>
                </c:pt>
                <c:pt idx="75" formatCode="0.00">
                  <c:v>-4.600242393253275</c:v>
                </c:pt>
                <c:pt idx="76" formatCode="0.00">
                  <c:v>-4.2559639047148563</c:v>
                </c:pt>
                <c:pt idx="77" formatCode="0.00">
                  <c:v>-4.2095051696734229</c:v>
                </c:pt>
                <c:pt idx="78" formatCode="0.00">
                  <c:v>-4.4328575222984865</c:v>
                </c:pt>
                <c:pt idx="79" formatCode="0.00">
                  <c:v>-4.4724143632802065</c:v>
                </c:pt>
                <c:pt idx="80" formatCode="0.00">
                  <c:v>-4.4509520267539733</c:v>
                </c:pt>
                <c:pt idx="81" formatCode="0.00">
                  <c:v>-4.9071487471772874</c:v>
                </c:pt>
                <c:pt idx="82" formatCode="0.00">
                  <c:v>-5.0627626134669317</c:v>
                </c:pt>
                <c:pt idx="83" formatCode="0.00">
                  <c:v>-4.8278859743141691</c:v>
                </c:pt>
                <c:pt idx="84" formatCode="0.00">
                  <c:v>-5.0270707780492732</c:v>
                </c:pt>
                <c:pt idx="85" formatCode="0.00">
                  <c:v>-4.6367493643830118</c:v>
                </c:pt>
                <c:pt idx="86" formatCode="0.00">
                  <c:v>-4.755685129699339</c:v>
                </c:pt>
                <c:pt idx="87" formatCode="0.00">
                  <c:v>-4.8142775887034519</c:v>
                </c:pt>
                <c:pt idx="88" formatCode="0.00">
                  <c:v>-4.7017226676890731</c:v>
                </c:pt>
                <c:pt idx="89" formatCode="0.00">
                  <c:v>-4.90060306968416</c:v>
                </c:pt>
                <c:pt idx="90" formatCode="0.00">
                  <c:v>-4.7348774850526096</c:v>
                </c:pt>
                <c:pt idx="91" formatCode="0.00">
                  <c:v>-4.7518695562570041</c:v>
                </c:pt>
                <c:pt idx="92" formatCode="0.00">
                  <c:v>-4.7534699180195563</c:v>
                </c:pt>
                <c:pt idx="93" formatCode="0.00">
                  <c:v>-4.5566241372554526</c:v>
                </c:pt>
                <c:pt idx="94" formatCode="0.00">
                  <c:v>-4.5206331365714671</c:v>
                </c:pt>
                <c:pt idx="95" formatCode="0.00">
                  <c:v>-4.2614561845456009</c:v>
                </c:pt>
                <c:pt idx="96" formatCode="0.00">
                  <c:v>-4.024823687849433</c:v>
                </c:pt>
                <c:pt idx="97" formatCode="0.00">
                  <c:v>-3.9157181517246507</c:v>
                </c:pt>
                <c:pt idx="100">
                  <c:v>-1.9570985989553826</c:v>
                </c:pt>
                <c:pt idx="101">
                  <c:v>-1.6776515310140614</c:v>
                </c:pt>
                <c:pt idx="102">
                  <c:v>-1.3854289467479539</c:v>
                </c:pt>
                <c:pt idx="103">
                  <c:v>-1.261942787449613</c:v>
                </c:pt>
                <c:pt idx="104">
                  <c:v>-1.3625708864466317</c:v>
                </c:pt>
                <c:pt idx="105">
                  <c:v>-1.4744021130525682</c:v>
                </c:pt>
                <c:pt idx="106">
                  <c:v>-1.5929166132788406</c:v>
                </c:pt>
                <c:pt idx="107">
                  <c:v>-1.5966980420847547</c:v>
                </c:pt>
                <c:pt idx="108">
                  <c:v>-1.9343400601540501</c:v>
                </c:pt>
                <c:pt idx="109">
                  <c:v>-2.3181992332238797</c:v>
                </c:pt>
                <c:pt idx="110">
                  <c:v>-2.7203068542734514</c:v>
                </c:pt>
                <c:pt idx="111">
                  <c:v>-3.0526178548683927</c:v>
                </c:pt>
                <c:pt idx="112">
                  <c:v>-3.0855898551303031</c:v>
                </c:pt>
                <c:pt idx="113">
                  <c:v>-3.0618523195550185</c:v>
                </c:pt>
                <c:pt idx="114">
                  <c:v>-3.0470543655127842</c:v>
                </c:pt>
                <c:pt idx="115">
                  <c:v>-3.0895171588434511</c:v>
                </c:pt>
                <c:pt idx="116">
                  <c:v>-3.0129835117366288</c:v>
                </c:pt>
                <c:pt idx="117">
                  <c:v>-2.9219562652412585</c:v>
                </c:pt>
                <c:pt idx="118">
                  <c:v>-2.8265428202914209</c:v>
                </c:pt>
                <c:pt idx="119">
                  <c:v>-2.7175411055892247</c:v>
                </c:pt>
                <c:pt idx="120">
                  <c:v>-2.6630343358068069</c:v>
                </c:pt>
                <c:pt idx="121">
                  <c:v>-2.5632855698433197</c:v>
                </c:pt>
                <c:pt idx="122">
                  <c:v>-2.4627471739430424</c:v>
                </c:pt>
                <c:pt idx="123">
                  <c:v>-2.3914731496947113</c:v>
                </c:pt>
                <c:pt idx="124">
                  <c:v>-2.4459821748058106</c:v>
                </c:pt>
                <c:pt idx="125">
                  <c:v>-2.5068068317420815</c:v>
                </c:pt>
                <c:pt idx="126">
                  <c:v>-2.59815734286469</c:v>
                </c:pt>
                <c:pt idx="127">
                  <c:v>-2.6498638473044323</c:v>
                </c:pt>
                <c:pt idx="128">
                  <c:v>-2.5557697662732277</c:v>
                </c:pt>
                <c:pt idx="129">
                  <c:v>-2.531726006505707</c:v>
                </c:pt>
                <c:pt idx="130">
                  <c:v>-2.3746580336730609</c:v>
                </c:pt>
                <c:pt idx="133">
                  <c:v>-1.5627603261945586</c:v>
                </c:pt>
                <c:pt idx="134">
                  <c:v>-1.3707414829659319</c:v>
                </c:pt>
                <c:pt idx="135">
                  <c:v>-1.3965014702656515</c:v>
                </c:pt>
                <c:pt idx="136">
                  <c:v>-1.8323784979190971</c:v>
                </c:pt>
                <c:pt idx="137">
                  <c:v>-1.856485848649134</c:v>
                </c:pt>
                <c:pt idx="138">
                  <c:v>-2.2226832717286262</c:v>
                </c:pt>
                <c:pt idx="139">
                  <c:v>-2.131795442210866</c:v>
                </c:pt>
                <c:pt idx="140">
                  <c:v>-0.68048045300839988</c:v>
                </c:pt>
                <c:pt idx="141">
                  <c:v>3.8896182375533765E-2</c:v>
                </c:pt>
                <c:pt idx="142">
                  <c:v>-0.27407977344290485</c:v>
                </c:pt>
                <c:pt idx="143">
                  <c:v>-0.33768203767860733</c:v>
                </c:pt>
                <c:pt idx="144">
                  <c:v>-1.0426904272789144</c:v>
                </c:pt>
                <c:pt idx="145">
                  <c:v>-1.9853440288561106</c:v>
                </c:pt>
                <c:pt idx="146">
                  <c:v>-2.0715020135638467</c:v>
                </c:pt>
                <c:pt idx="147">
                  <c:v>-2.3111148991134272</c:v>
                </c:pt>
                <c:pt idx="148">
                  <c:v>-2.0953710487969244</c:v>
                </c:pt>
                <c:pt idx="149">
                  <c:v>-2.4041618350746252</c:v>
                </c:pt>
                <c:pt idx="150">
                  <c:v>-2.7055449708345019</c:v>
                </c:pt>
                <c:pt idx="151">
                  <c:v>-2.4840992456793867</c:v>
                </c:pt>
                <c:pt idx="152">
                  <c:v>-2.276800545190734</c:v>
                </c:pt>
                <c:pt idx="153">
                  <c:v>-2.3542501721890008</c:v>
                </c:pt>
                <c:pt idx="154">
                  <c:v>-2.0253934228561419</c:v>
                </c:pt>
                <c:pt idx="155">
                  <c:v>-2.4053332154248421</c:v>
                </c:pt>
                <c:pt idx="156">
                  <c:v>-2.5963273994621807</c:v>
                </c:pt>
                <c:pt idx="157">
                  <c:v>-2.2234327930202067</c:v>
                </c:pt>
                <c:pt idx="158">
                  <c:v>-2.112393277731333</c:v>
                </c:pt>
                <c:pt idx="159">
                  <c:v>-2.0484329041790761</c:v>
                </c:pt>
                <c:pt idx="160">
                  <c:v>-2.151778712067975</c:v>
                </c:pt>
                <c:pt idx="161">
                  <c:v>-2.0694984188774805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ábra'!$C$10:$ED$10</c:f>
              <c:numCache>
                <c:formatCode>General</c:formatCode>
                <c:ptCount val="1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ábra'!$C$11:$FH$11</c:f>
              <c:numCache>
                <c:formatCode>#,##0</c:formatCode>
                <c:ptCount val="1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480460116045242E-2"/>
              <c:y val="3.66286917921846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39336917504767E-2"/>
          <c:y val="5.5381846710791417E-2"/>
          <c:w val="0.89363886150657923"/>
          <c:h val="0.660972222222222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'45. ábra'!$E$4</c:f>
              <c:strCache>
                <c:ptCount val="1"/>
                <c:pt idx="0">
                  <c:v>Net lending as a percentage of GDP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cat>
            <c:strRef>
              <c:f>'45. ábra'!$B$6:$B$32</c:f>
              <c:strCache>
                <c:ptCount val="27"/>
                <c:pt idx="0">
                  <c:v>Ireland</c:v>
                </c:pt>
                <c:pt idx="1">
                  <c:v>Cyprus</c:v>
                </c:pt>
                <c:pt idx="2">
                  <c:v>Greece</c:v>
                </c:pt>
                <c:pt idx="3">
                  <c:v>Romania</c:v>
                </c:pt>
                <c:pt idx="4">
                  <c:v>France</c:v>
                </c:pt>
                <c:pt idx="5">
                  <c:v>Malta</c:v>
                </c:pt>
                <c:pt idx="6">
                  <c:v>Belgium</c:v>
                </c:pt>
                <c:pt idx="7">
                  <c:v>Portugal</c:v>
                </c:pt>
                <c:pt idx="8">
                  <c:v>Slovakia</c:v>
                </c:pt>
                <c:pt idx="9">
                  <c:v>Finland</c:v>
                </c:pt>
                <c:pt idx="10">
                  <c:v>Croatia</c:v>
                </c:pt>
                <c:pt idx="11">
                  <c:v>Spain</c:v>
                </c:pt>
                <c:pt idx="12">
                  <c:v>Hungary</c:v>
                </c:pt>
                <c:pt idx="13">
                  <c:v>Bulgaria</c:v>
                </c:pt>
                <c:pt idx="14">
                  <c:v>Austria</c:v>
                </c:pt>
                <c:pt idx="15">
                  <c:v>Italy</c:v>
                </c:pt>
                <c:pt idx="16">
                  <c:v>Latvia</c:v>
                </c:pt>
                <c:pt idx="17">
                  <c:v>Czechia</c:v>
                </c:pt>
                <c:pt idx="18">
                  <c:v>Estonia</c:v>
                </c:pt>
                <c:pt idx="19">
                  <c:v>Poland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Germany</c:v>
                </c:pt>
                <c:pt idx="24">
                  <c:v>Denmark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'45. ábra'!$E$6:$E$32</c:f>
              <c:numCache>
                <c:formatCode>0.0</c:formatCode>
                <c:ptCount val="27"/>
                <c:pt idx="0">
                  <c:v>-10.770955487721686</c:v>
                </c:pt>
                <c:pt idx="1">
                  <c:v>-9.9376195781447603</c:v>
                </c:pt>
                <c:pt idx="2">
                  <c:v>-5.5163763725861417</c:v>
                </c:pt>
                <c:pt idx="3">
                  <c:v>-3.0034067217328797</c:v>
                </c:pt>
                <c:pt idx="4">
                  <c:v>-1.6853382278611069</c:v>
                </c:pt>
                <c:pt idx="5">
                  <c:v>-1.4278237041826383</c:v>
                </c:pt>
                <c:pt idx="6">
                  <c:v>-0.50337230858547755</c:v>
                </c:pt>
                <c:pt idx="7">
                  <c:v>-6.108753403797397E-2</c:v>
                </c:pt>
                <c:pt idx="8">
                  <c:v>-1.7105169379553739E-2</c:v>
                </c:pt>
                <c:pt idx="9">
                  <c:v>0.40470996487740779</c:v>
                </c:pt>
                <c:pt idx="10">
                  <c:v>0.684219660443526</c:v>
                </c:pt>
                <c:pt idx="11">
                  <c:v>1.3192250871663564</c:v>
                </c:pt>
                <c:pt idx="12">
                  <c:v>1.7117878888155267</c:v>
                </c:pt>
                <c:pt idx="13">
                  <c:v>2.4752475247524752</c:v>
                </c:pt>
                <c:pt idx="14">
                  <c:v>3.3045201809891012</c:v>
                </c:pt>
                <c:pt idx="15">
                  <c:v>3.3464576575310332</c:v>
                </c:pt>
                <c:pt idx="16">
                  <c:v>3.4149756024628601</c:v>
                </c:pt>
                <c:pt idx="17">
                  <c:v>3.6764369402038177</c:v>
                </c:pt>
                <c:pt idx="18">
                  <c:v>4.128638449546588</c:v>
                </c:pt>
                <c:pt idx="19">
                  <c:v>5.1248681184621994</c:v>
                </c:pt>
                <c:pt idx="20">
                  <c:v>5.2307716627744725</c:v>
                </c:pt>
                <c:pt idx="21">
                  <c:v>5.4245896855504636</c:v>
                </c:pt>
                <c:pt idx="22">
                  <c:v>6.069511064791282</c:v>
                </c:pt>
                <c:pt idx="23">
                  <c:v>6.8716913641805935</c:v>
                </c:pt>
                <c:pt idx="24">
                  <c:v>7.9873107191421298</c:v>
                </c:pt>
                <c:pt idx="25">
                  <c:v>8.8002092665532707</c:v>
                </c:pt>
                <c:pt idx="26">
                  <c:v>9.4859764234191584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8-4BA2-BFB0-A8A1F39B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'45. ábra'!$D$4</c:f>
              <c:strCache>
                <c:ptCount val="1"/>
                <c:pt idx="0">
                  <c:v>GDP-growth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'45. ábra'!$B$6:$B$32</c:f>
              <c:strCache>
                <c:ptCount val="27"/>
                <c:pt idx="0">
                  <c:v>Ireland</c:v>
                </c:pt>
                <c:pt idx="1">
                  <c:v>Cyprus</c:v>
                </c:pt>
                <c:pt idx="2">
                  <c:v>Greece</c:v>
                </c:pt>
                <c:pt idx="3">
                  <c:v>Romania</c:v>
                </c:pt>
                <c:pt idx="4">
                  <c:v>France</c:v>
                </c:pt>
                <c:pt idx="5">
                  <c:v>Malta</c:v>
                </c:pt>
                <c:pt idx="6">
                  <c:v>Belgium</c:v>
                </c:pt>
                <c:pt idx="7">
                  <c:v>Portugal</c:v>
                </c:pt>
                <c:pt idx="8">
                  <c:v>Slovakia</c:v>
                </c:pt>
                <c:pt idx="9">
                  <c:v>Finland</c:v>
                </c:pt>
                <c:pt idx="10">
                  <c:v>Croatia</c:v>
                </c:pt>
                <c:pt idx="11">
                  <c:v>Spain</c:v>
                </c:pt>
                <c:pt idx="12">
                  <c:v>Hungary</c:v>
                </c:pt>
                <c:pt idx="13">
                  <c:v>Bulgaria</c:v>
                </c:pt>
                <c:pt idx="14">
                  <c:v>Austria</c:v>
                </c:pt>
                <c:pt idx="15">
                  <c:v>Italy</c:v>
                </c:pt>
                <c:pt idx="16">
                  <c:v>Latvia</c:v>
                </c:pt>
                <c:pt idx="17">
                  <c:v>Czechia</c:v>
                </c:pt>
                <c:pt idx="18">
                  <c:v>Estonia</c:v>
                </c:pt>
                <c:pt idx="19">
                  <c:v>Poland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Germany</c:v>
                </c:pt>
                <c:pt idx="24">
                  <c:v>Denmark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'45. ábra'!$D$6:$D$32</c:f>
              <c:numCache>
                <c:formatCode>0.0</c:formatCode>
                <c:ptCount val="27"/>
                <c:pt idx="0">
                  <c:v>4.5330655573088734</c:v>
                </c:pt>
                <c:pt idx="1">
                  <c:v>-3.122878479293945</c:v>
                </c:pt>
                <c:pt idx="2">
                  <c:v>-6.5268753691671577</c:v>
                </c:pt>
                <c:pt idx="3">
                  <c:v>-2.2490104354084224</c:v>
                </c:pt>
                <c:pt idx="4">
                  <c:v>-6.8374164810690417</c:v>
                </c:pt>
                <c:pt idx="5">
                  <c:v>-4.0854514267893194</c:v>
                </c:pt>
                <c:pt idx="6">
                  <c:v>-4.6367851622874809</c:v>
                </c:pt>
                <c:pt idx="7">
                  <c:v>-5.3996698891770762</c:v>
                </c:pt>
                <c:pt idx="8">
                  <c:v>-4.0031708283789271</c:v>
                </c:pt>
                <c:pt idx="9">
                  <c:v>-2.3629272768983611</c:v>
                </c:pt>
                <c:pt idx="10">
                  <c:v>-6.1448755326306355</c:v>
                </c:pt>
                <c:pt idx="11">
                  <c:v>-8.2368958475152994</c:v>
                </c:pt>
                <c:pt idx="12">
                  <c:v>-2.9708737864077599</c:v>
                </c:pt>
                <c:pt idx="13">
                  <c:v>-1.9899497487437117</c:v>
                </c:pt>
                <c:pt idx="14">
                  <c:v>-5.0273224043715743</c:v>
                </c:pt>
                <c:pt idx="15">
                  <c:v>-7.4138358542028158</c:v>
                </c:pt>
                <c:pt idx="16">
                  <c:v>-3.0665669409124803</c:v>
                </c:pt>
                <c:pt idx="17">
                  <c:v>-3.9537712895377126</c:v>
                </c:pt>
                <c:pt idx="18">
                  <c:v>-1.2811259473114234</c:v>
                </c:pt>
                <c:pt idx="19">
                  <c:v>-0.9532538955087233</c:v>
                </c:pt>
                <c:pt idx="20">
                  <c:v>-2.1829521829521781</c:v>
                </c:pt>
                <c:pt idx="21">
                  <c:v>-0.95349289745085741</c:v>
                </c:pt>
                <c:pt idx="22">
                  <c:v>-3.9095519864750656</c:v>
                </c:pt>
                <c:pt idx="23">
                  <c:v>-4.1361482119776127</c:v>
                </c:pt>
                <c:pt idx="24">
                  <c:v>-2.0300274899556001</c:v>
                </c:pt>
                <c:pt idx="25">
                  <c:v>-2.6292532037118832</c:v>
                </c:pt>
                <c:pt idx="26">
                  <c:v>0.48842257597685546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8-4BA2-BFB0-A8A1F39B077C}"/>
            </c:ext>
          </c:extLst>
        </c:ser>
        <c:ser>
          <c:idx val="2"/>
          <c:order val="2"/>
          <c:tx>
            <c:strRef>
              <c:f>'45. ábra'!$F$4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'45. ábra'!$B$6:$B$32</c:f>
              <c:strCache>
                <c:ptCount val="27"/>
                <c:pt idx="0">
                  <c:v>Ireland</c:v>
                </c:pt>
                <c:pt idx="1">
                  <c:v>Cyprus</c:v>
                </c:pt>
                <c:pt idx="2">
                  <c:v>Greece</c:v>
                </c:pt>
                <c:pt idx="3">
                  <c:v>Romania</c:v>
                </c:pt>
                <c:pt idx="4">
                  <c:v>France</c:v>
                </c:pt>
                <c:pt idx="5">
                  <c:v>Malta</c:v>
                </c:pt>
                <c:pt idx="6">
                  <c:v>Belgium</c:v>
                </c:pt>
                <c:pt idx="7">
                  <c:v>Portugal</c:v>
                </c:pt>
                <c:pt idx="8">
                  <c:v>Slovakia</c:v>
                </c:pt>
                <c:pt idx="9">
                  <c:v>Finland</c:v>
                </c:pt>
                <c:pt idx="10">
                  <c:v>Croatia</c:v>
                </c:pt>
                <c:pt idx="11">
                  <c:v>Spain</c:v>
                </c:pt>
                <c:pt idx="12">
                  <c:v>Hungary</c:v>
                </c:pt>
                <c:pt idx="13">
                  <c:v>Bulgaria</c:v>
                </c:pt>
                <c:pt idx="14">
                  <c:v>Austria</c:v>
                </c:pt>
                <c:pt idx="15">
                  <c:v>Italy</c:v>
                </c:pt>
                <c:pt idx="16">
                  <c:v>Latvia</c:v>
                </c:pt>
                <c:pt idx="17">
                  <c:v>Czechia</c:v>
                </c:pt>
                <c:pt idx="18">
                  <c:v>Estonia</c:v>
                </c:pt>
                <c:pt idx="19">
                  <c:v>Poland</c:v>
                </c:pt>
                <c:pt idx="20">
                  <c:v>Sweden</c:v>
                </c:pt>
                <c:pt idx="21">
                  <c:v>Luxembourg</c:v>
                </c:pt>
                <c:pt idx="22">
                  <c:v>Slovenia</c:v>
                </c:pt>
                <c:pt idx="23">
                  <c:v>Germany</c:v>
                </c:pt>
                <c:pt idx="24">
                  <c:v>Denmark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'45. ábra'!$F$6:$F$32</c:f>
              <c:numCache>
                <c:formatCode>0.0</c:formatCode>
                <c:ptCount val="27"/>
                <c:pt idx="0">
                  <c:v>-3.3734294235129387</c:v>
                </c:pt>
                <c:pt idx="1">
                  <c:v>-3.3734294235129387</c:v>
                </c:pt>
                <c:pt idx="2">
                  <c:v>-3.3734294235129387</c:v>
                </c:pt>
                <c:pt idx="3">
                  <c:v>-3.3734294235129387</c:v>
                </c:pt>
                <c:pt idx="4">
                  <c:v>-3.3734294235129387</c:v>
                </c:pt>
                <c:pt idx="5">
                  <c:v>-3.3734294235129387</c:v>
                </c:pt>
                <c:pt idx="6">
                  <c:v>-3.3734294235129387</c:v>
                </c:pt>
                <c:pt idx="7">
                  <c:v>-3.3734294235129387</c:v>
                </c:pt>
                <c:pt idx="8">
                  <c:v>-3.3734294235129387</c:v>
                </c:pt>
                <c:pt idx="9">
                  <c:v>-3.3734294235129387</c:v>
                </c:pt>
                <c:pt idx="10">
                  <c:v>-3.3734294235129387</c:v>
                </c:pt>
                <c:pt idx="11">
                  <c:v>-3.3734294235129387</c:v>
                </c:pt>
                <c:pt idx="12">
                  <c:v>-3.3734294235129387</c:v>
                </c:pt>
                <c:pt idx="13">
                  <c:v>-3.3734294235129387</c:v>
                </c:pt>
                <c:pt idx="14">
                  <c:v>-3.3734294235129387</c:v>
                </c:pt>
                <c:pt idx="15">
                  <c:v>-3.3734294235129387</c:v>
                </c:pt>
                <c:pt idx="16">
                  <c:v>-3.3734294235129387</c:v>
                </c:pt>
                <c:pt idx="17">
                  <c:v>-3.3734294235129387</c:v>
                </c:pt>
                <c:pt idx="18">
                  <c:v>-3.3734294235129387</c:v>
                </c:pt>
                <c:pt idx="19">
                  <c:v>-3.3734294235129387</c:v>
                </c:pt>
                <c:pt idx="20">
                  <c:v>-3.3734294235129387</c:v>
                </c:pt>
                <c:pt idx="21">
                  <c:v>-3.3734294235129387</c:v>
                </c:pt>
                <c:pt idx="22">
                  <c:v>-3.3734294235129387</c:v>
                </c:pt>
                <c:pt idx="23">
                  <c:v>-3.3734294235129387</c:v>
                </c:pt>
                <c:pt idx="24">
                  <c:v>-3.3734294235129387</c:v>
                </c:pt>
                <c:pt idx="25">
                  <c:v>-3.3734294235129387</c:v>
                </c:pt>
                <c:pt idx="26">
                  <c:v>-3.3734294235129387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8-4BA2-BFB0-A8A1F39B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84642857142857E-2"/>
              <c:y val="2.6909722222222222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9391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04087301587306"/>
              <c:y val="2.65277777777777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916666666666667E-2"/>
          <c:y val="0.95028298611111106"/>
          <c:w val="0.86886706349206344"/>
          <c:h val="4.97170138888888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ábra'!$C$5:$FH$5</c:f>
              <c:numCache>
                <c:formatCode>0.0</c:formatCode>
                <c:ptCount val="162"/>
                <c:pt idx="0">
                  <c:v>1.8487297687305666</c:v>
                </c:pt>
                <c:pt idx="1">
                  <c:v>2.0383004932386943</c:v>
                </c:pt>
                <c:pt idx="2">
                  <c:v>2.1713627011829502</c:v>
                </c:pt>
                <c:pt idx="3">
                  <c:v>2.2459441887357756</c:v>
                </c:pt>
                <c:pt idx="4">
                  <c:v>2.2303507482825333</c:v>
                </c:pt>
                <c:pt idx="5">
                  <c:v>2.1639747034795076</c:v>
                </c:pt>
                <c:pt idx="6">
                  <c:v>2.1244203490440139</c:v>
                </c:pt>
                <c:pt idx="7">
                  <c:v>2.1988677073058027</c:v>
                </c:pt>
                <c:pt idx="8">
                  <c:v>2.2717496201359046</c:v>
                </c:pt>
                <c:pt idx="9">
                  <c:v>2.3530391492823624</c:v>
                </c:pt>
                <c:pt idx="10">
                  <c:v>2.4412593768479915</c:v>
                </c:pt>
                <c:pt idx="11">
                  <c:v>2.447729596529491</c:v>
                </c:pt>
                <c:pt idx="12">
                  <c:v>2.5077585057542171</c:v>
                </c:pt>
                <c:pt idx="13">
                  <c:v>2.5133050487485304</c:v>
                </c:pt>
                <c:pt idx="14">
                  <c:v>2.4679383441565914</c:v>
                </c:pt>
                <c:pt idx="15">
                  <c:v>2.4303790128397016</c:v>
                </c:pt>
                <c:pt idx="16">
                  <c:v>2.3380386689525965</c:v>
                </c:pt>
                <c:pt idx="17">
                  <c:v>2.2701713429332502</c:v>
                </c:pt>
                <c:pt idx="18">
                  <c:v>2.20624064094376</c:v>
                </c:pt>
                <c:pt idx="19">
                  <c:v>2.0714961862861339</c:v>
                </c:pt>
                <c:pt idx="20">
                  <c:v>1.9418959531070892</c:v>
                </c:pt>
                <c:pt idx="21">
                  <c:v>1.8673499208315398</c:v>
                </c:pt>
                <c:pt idx="22">
                  <c:v>1.7873012536733068</c:v>
                </c:pt>
                <c:pt idx="23">
                  <c:v>1.7831202716632708</c:v>
                </c:pt>
                <c:pt idx="24">
                  <c:v>1.7841103124999858</c:v>
                </c:pt>
                <c:pt idx="25">
                  <c:v>1.7698765963745533</c:v>
                </c:pt>
                <c:pt idx="26">
                  <c:v>1.7796982092051377</c:v>
                </c:pt>
                <c:pt idx="27">
                  <c:v>1.7633782830027034</c:v>
                </c:pt>
                <c:pt idx="28">
                  <c:v>1.7049146697166717</c:v>
                </c:pt>
                <c:pt idx="29">
                  <c:v>1.6247392993335039</c:v>
                </c:pt>
                <c:pt idx="30">
                  <c:v>1.4845941550113488</c:v>
                </c:pt>
                <c:pt idx="31">
                  <c:v>1.3031218711319779</c:v>
                </c:pt>
                <c:pt idx="34" formatCode="0.00">
                  <c:v>7.7749859635504195E-2</c:v>
                </c:pt>
                <c:pt idx="35" formatCode="0.00">
                  <c:v>0.14461091209322743</c:v>
                </c:pt>
                <c:pt idx="36" formatCode="0.00">
                  <c:v>0.20457734805941283</c:v>
                </c:pt>
                <c:pt idx="37" formatCode="0.00">
                  <c:v>0.31051809473624781</c:v>
                </c:pt>
                <c:pt idx="38" formatCode="0.00">
                  <c:v>0.38027278874498616</c:v>
                </c:pt>
                <c:pt idx="39" formatCode="0.00">
                  <c:v>0.42971074118615099</c:v>
                </c:pt>
                <c:pt idx="40" formatCode="0.00">
                  <c:v>0.47656880604803598</c:v>
                </c:pt>
                <c:pt idx="41" formatCode="0.00">
                  <c:v>0.51174815603376167</c:v>
                </c:pt>
                <c:pt idx="42" formatCode="0.00">
                  <c:v>0.54055810187383491</c:v>
                </c:pt>
                <c:pt idx="43" formatCode="0.00">
                  <c:v>0.58312438759046459</c:v>
                </c:pt>
                <c:pt idx="44" formatCode="0.00">
                  <c:v>0.62915106725827086</c:v>
                </c:pt>
                <c:pt idx="45" formatCode="0.00">
                  <c:v>0.63571014164626649</c:v>
                </c:pt>
                <c:pt idx="46" formatCode="0.00">
                  <c:v>0.65825227836459399</c:v>
                </c:pt>
                <c:pt idx="47" formatCode="0.00">
                  <c:v>0.67622611783119868</c:v>
                </c:pt>
                <c:pt idx="48" formatCode="0.00">
                  <c:v>0.69758785202613038</c:v>
                </c:pt>
                <c:pt idx="49" formatCode="0.00">
                  <c:v>0.7300648176275093</c:v>
                </c:pt>
                <c:pt idx="50" formatCode="0.00">
                  <c:v>0.75340523003657245</c:v>
                </c:pt>
                <c:pt idx="51" formatCode="0.00">
                  <c:v>0.75773352245242642</c:v>
                </c:pt>
                <c:pt idx="52" formatCode="0.00">
                  <c:v>0.74287240449543412</c:v>
                </c:pt>
                <c:pt idx="53" formatCode="0.00">
                  <c:v>0.72663062403204637</c:v>
                </c:pt>
                <c:pt idx="54" formatCode="0.00">
                  <c:v>0.69997803207317322</c:v>
                </c:pt>
                <c:pt idx="55" formatCode="0.00">
                  <c:v>0.66018839522497874</c:v>
                </c:pt>
                <c:pt idx="56" formatCode="0.00">
                  <c:v>0.61881793967316967</c:v>
                </c:pt>
                <c:pt idx="57" formatCode="0.00">
                  <c:v>0.5636820334472521</c:v>
                </c:pt>
                <c:pt idx="58" formatCode="0.00">
                  <c:v>0.46689960112550627</c:v>
                </c:pt>
                <c:pt idx="59" formatCode="0.00">
                  <c:v>0.38656644642049542</c:v>
                </c:pt>
                <c:pt idx="60" formatCode="0.00">
                  <c:v>0.3315289028341884</c:v>
                </c:pt>
                <c:pt idx="61" formatCode="0.00">
                  <c:v>0.28272830131728527</c:v>
                </c:pt>
                <c:pt idx="62" formatCode="0.00">
                  <c:v>0.32297623332133668</c:v>
                </c:pt>
                <c:pt idx="63" formatCode="0.00">
                  <c:v>0.39567752624882135</c:v>
                </c:pt>
                <c:pt idx="64" formatCode="0.00">
                  <c:v>0.43531593025876031</c:v>
                </c:pt>
                <c:pt idx="67" formatCode="0.00">
                  <c:v>0.45241028306785946</c:v>
                </c:pt>
                <c:pt idx="68" formatCode="0.00">
                  <c:v>0.45158321924306632</c:v>
                </c:pt>
                <c:pt idx="69" formatCode="0.00">
                  <c:v>0.47022573651842464</c:v>
                </c:pt>
                <c:pt idx="70" formatCode="0.00">
                  <c:v>0.45129583170651388</c:v>
                </c:pt>
                <c:pt idx="71" formatCode="0.00">
                  <c:v>0.44281652215433509</c:v>
                </c:pt>
                <c:pt idx="72" formatCode="0.00">
                  <c:v>0.43029783937676935</c:v>
                </c:pt>
                <c:pt idx="73" formatCode="0.00">
                  <c:v>0.39086358821429246</c:v>
                </c:pt>
                <c:pt idx="74" formatCode="0.00">
                  <c:v>0.33277068585439673</c:v>
                </c:pt>
                <c:pt idx="75" formatCode="0.00">
                  <c:v>0.29178221019455863</c:v>
                </c:pt>
                <c:pt idx="76" formatCode="0.00">
                  <c:v>0.23746898121038609</c:v>
                </c:pt>
                <c:pt idx="77" formatCode="0.00">
                  <c:v>0.20802464455468864</c:v>
                </c:pt>
                <c:pt idx="78" formatCode="0.00">
                  <c:v>0.20205334533647165</c:v>
                </c:pt>
                <c:pt idx="79" formatCode="0.00">
                  <c:v>0.1745374408973899</c:v>
                </c:pt>
                <c:pt idx="80" formatCode="0.00">
                  <c:v>0.1333950252136277</c:v>
                </c:pt>
                <c:pt idx="81" formatCode="0.00">
                  <c:v>6.3826006976559935E-2</c:v>
                </c:pt>
                <c:pt idx="82" formatCode="0.00">
                  <c:v>-2.0513795644658911E-2</c:v>
                </c:pt>
                <c:pt idx="83" formatCode="0.00">
                  <c:v>-0.11410760215725267</c:v>
                </c:pt>
                <c:pt idx="84" formatCode="0.00">
                  <c:v>-0.22902500494779376</c:v>
                </c:pt>
                <c:pt idx="85" formatCode="0.00">
                  <c:v>-0.32004229177327981</c:v>
                </c:pt>
                <c:pt idx="86" formatCode="0.00">
                  <c:v>-0.3997903019796879</c:v>
                </c:pt>
                <c:pt idx="87" formatCode="0.00">
                  <c:v>-0.43070065363903803</c:v>
                </c:pt>
                <c:pt idx="88" formatCode="0.00">
                  <c:v>-0.41486395816945076</c:v>
                </c:pt>
                <c:pt idx="89" formatCode="0.00">
                  <c:v>-0.45898221909766829</c:v>
                </c:pt>
                <c:pt idx="90" formatCode="0.00">
                  <c:v>-0.51422157222793574</c:v>
                </c:pt>
                <c:pt idx="91" formatCode="0.00">
                  <c:v>-0.55369748732513502</c:v>
                </c:pt>
                <c:pt idx="92" formatCode="0.00">
                  <c:v>-0.59568972979127077</c:v>
                </c:pt>
                <c:pt idx="93" formatCode="0.00">
                  <c:v>-0.58924885134968208</c:v>
                </c:pt>
                <c:pt idx="94" formatCode="0.00">
                  <c:v>-0.57039466134037853</c:v>
                </c:pt>
                <c:pt idx="95" formatCode="0.00">
                  <c:v>-0.54810967316677561</c:v>
                </c:pt>
                <c:pt idx="96" formatCode="0.00">
                  <c:v>-0.52409148586228527</c:v>
                </c:pt>
                <c:pt idx="97" formatCode="0.00">
                  <c:v>-0.47910468345201562</c:v>
                </c:pt>
                <c:pt idx="100">
                  <c:v>1.8864907206882437</c:v>
                </c:pt>
                <c:pt idx="101">
                  <c:v>1.8966283513517528</c:v>
                </c:pt>
                <c:pt idx="102">
                  <c:v>1.9077772912526527</c:v>
                </c:pt>
                <c:pt idx="103">
                  <c:v>1.9180993086514608</c:v>
                </c:pt>
                <c:pt idx="104">
                  <c:v>1.9174942602202845</c:v>
                </c:pt>
                <c:pt idx="105">
                  <c:v>1.9151533851666049</c:v>
                </c:pt>
                <c:pt idx="106">
                  <c:v>1.910073325152337</c:v>
                </c:pt>
                <c:pt idx="107">
                  <c:v>1.9037654435104807</c:v>
                </c:pt>
                <c:pt idx="108">
                  <c:v>1.8989859077308613</c:v>
                </c:pt>
                <c:pt idx="109">
                  <c:v>1.8899411418330114</c:v>
                </c:pt>
                <c:pt idx="110">
                  <c:v>1.8797111929874957</c:v>
                </c:pt>
                <c:pt idx="111">
                  <c:v>1.8654190423179333</c:v>
                </c:pt>
                <c:pt idx="112">
                  <c:v>1.8688639901025663</c:v>
                </c:pt>
                <c:pt idx="113">
                  <c:v>1.8718693636140351</c:v>
                </c:pt>
                <c:pt idx="114">
                  <c:v>1.8816545185713545</c:v>
                </c:pt>
                <c:pt idx="115">
                  <c:v>1.8876886917577096</c:v>
                </c:pt>
                <c:pt idx="116">
                  <c:v>1.8701403738810223</c:v>
                </c:pt>
                <c:pt idx="117">
                  <c:v>1.8458672920610244</c:v>
                </c:pt>
                <c:pt idx="118">
                  <c:v>1.8114688034797064</c:v>
                </c:pt>
                <c:pt idx="119">
                  <c:v>1.7810943272571551</c:v>
                </c:pt>
                <c:pt idx="120">
                  <c:v>1.7325610736247918</c:v>
                </c:pt>
                <c:pt idx="121">
                  <c:v>1.679409859976327</c:v>
                </c:pt>
                <c:pt idx="122">
                  <c:v>1.6302565111854621</c:v>
                </c:pt>
                <c:pt idx="123">
                  <c:v>1.5858243348174137</c:v>
                </c:pt>
                <c:pt idx="124">
                  <c:v>1.5591264663947197</c:v>
                </c:pt>
                <c:pt idx="125">
                  <c:v>1.5381318551023229</c:v>
                </c:pt>
                <c:pt idx="126">
                  <c:v>1.5230763425034908</c:v>
                </c:pt>
                <c:pt idx="127">
                  <c:v>1.5011953311770494</c:v>
                </c:pt>
                <c:pt idx="128">
                  <c:v>1.4779828249711138</c:v>
                </c:pt>
                <c:pt idx="129">
                  <c:v>1.4408312580732459</c:v>
                </c:pt>
                <c:pt idx="130">
                  <c:v>1.4043782654700359</c:v>
                </c:pt>
                <c:pt idx="133">
                  <c:v>0.56407900094511254</c:v>
                </c:pt>
                <c:pt idx="134">
                  <c:v>0.72011913735728328</c:v>
                </c:pt>
                <c:pt idx="135">
                  <c:v>0.84803718460256938</c:v>
                </c:pt>
                <c:pt idx="136">
                  <c:v>1.0440385184669232</c:v>
                </c:pt>
                <c:pt idx="137">
                  <c:v>1.0701192438330793</c:v>
                </c:pt>
                <c:pt idx="138">
                  <c:v>1.1103861714266998</c:v>
                </c:pt>
                <c:pt idx="139">
                  <c:v>1.1528809934497228</c:v>
                </c:pt>
                <c:pt idx="140">
                  <c:v>1.196757293537325</c:v>
                </c:pt>
                <c:pt idx="141">
                  <c:v>1.3125669851549493</c:v>
                </c:pt>
                <c:pt idx="142">
                  <c:v>1.4691296560909848</c:v>
                </c:pt>
                <c:pt idx="143">
                  <c:v>1.6059588556415638</c:v>
                </c:pt>
                <c:pt idx="144">
                  <c:v>1.6544804031145215</c:v>
                </c:pt>
                <c:pt idx="145">
                  <c:v>1.5861818668278591</c:v>
                </c:pt>
                <c:pt idx="146">
                  <c:v>1.6043527717703874</c:v>
                </c:pt>
                <c:pt idx="147">
                  <c:v>1.6748305452502554</c:v>
                </c:pt>
                <c:pt idx="148">
                  <c:v>1.6724510425401546</c:v>
                </c:pt>
                <c:pt idx="149">
                  <c:v>1.6739991770707747</c:v>
                </c:pt>
                <c:pt idx="150">
                  <c:v>1.6290252421619307</c:v>
                </c:pt>
                <c:pt idx="151">
                  <c:v>1.5689364922722389</c:v>
                </c:pt>
                <c:pt idx="152">
                  <c:v>1.5314292539834813</c:v>
                </c:pt>
                <c:pt idx="153">
                  <c:v>1.508049177600054</c:v>
                </c:pt>
                <c:pt idx="154">
                  <c:v>1.437809817278658</c:v>
                </c:pt>
                <c:pt idx="155">
                  <c:v>1.376263412928264</c:v>
                </c:pt>
                <c:pt idx="156">
                  <c:v>1.3894383515890789</c:v>
                </c:pt>
                <c:pt idx="157">
                  <c:v>1.407208629409006</c:v>
                </c:pt>
                <c:pt idx="158">
                  <c:v>1.4992603849383719</c:v>
                </c:pt>
                <c:pt idx="159">
                  <c:v>1.5658069772473062</c:v>
                </c:pt>
                <c:pt idx="160">
                  <c:v>1.5646449540491361</c:v>
                </c:pt>
                <c:pt idx="161">
                  <c:v>1.5816991666559466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12A-861E-C3165A4D5BB7}"/>
            </c:ext>
          </c:extLst>
        </c:ser>
        <c:ser>
          <c:idx val="1"/>
          <c:order val="1"/>
          <c:tx>
            <c:strRef>
              <c:f>'54.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ábra'!$C$6:$FH$6</c:f>
              <c:numCache>
                <c:formatCode>0.0</c:formatCode>
                <c:ptCount val="162"/>
                <c:pt idx="0">
                  <c:v>-3.5552796466275258</c:v>
                </c:pt>
                <c:pt idx="1">
                  <c:v>-3.5677862130421998</c:v>
                </c:pt>
                <c:pt idx="2">
                  <c:v>-3.6059242425043827</c:v>
                </c:pt>
                <c:pt idx="3">
                  <c:v>-3.5115673175891522</c:v>
                </c:pt>
                <c:pt idx="4">
                  <c:v>-3.9242699093377036</c:v>
                </c:pt>
                <c:pt idx="5">
                  <c:v>-4.3568128809572499</c:v>
                </c:pt>
                <c:pt idx="6">
                  <c:v>-4.7666548613617978</c:v>
                </c:pt>
                <c:pt idx="7">
                  <c:v>-5.1384984480136069</c:v>
                </c:pt>
                <c:pt idx="8">
                  <c:v>-4.9690350966907371</c:v>
                </c:pt>
                <c:pt idx="9">
                  <c:v>-5.0377694840335563</c:v>
                </c:pt>
                <c:pt idx="10">
                  <c:v>-5.3080580433693338</c:v>
                </c:pt>
                <c:pt idx="11">
                  <c:v>-5.8713385514672547</c:v>
                </c:pt>
                <c:pt idx="12">
                  <c:v>-5.8414907968000405</c:v>
                </c:pt>
                <c:pt idx="13">
                  <c:v>-5.5939013243117808</c:v>
                </c:pt>
                <c:pt idx="14">
                  <c:v>-5.2238406927418692</c:v>
                </c:pt>
                <c:pt idx="15">
                  <c:v>-4.6469690273985167</c:v>
                </c:pt>
                <c:pt idx="16">
                  <c:v>-5.001380462160335</c:v>
                </c:pt>
                <c:pt idx="17">
                  <c:v>-5.3872793875398131</c:v>
                </c:pt>
                <c:pt idx="18">
                  <c:v>-5.5974357120315972</c:v>
                </c:pt>
                <c:pt idx="19">
                  <c:v>-5.7402859076291275</c:v>
                </c:pt>
                <c:pt idx="20">
                  <c:v>-5.6049259926893678</c:v>
                </c:pt>
                <c:pt idx="21">
                  <c:v>-5.5277827931808288</c:v>
                </c:pt>
                <c:pt idx="22">
                  <c:v>-5.4842678159642499</c:v>
                </c:pt>
                <c:pt idx="23">
                  <c:v>-5.4665616164978195</c:v>
                </c:pt>
                <c:pt idx="24">
                  <c:v>-5.1829826311239717</c:v>
                </c:pt>
                <c:pt idx="25">
                  <c:v>-5.0023557016148628</c:v>
                </c:pt>
                <c:pt idx="26">
                  <c:v>-4.7490696472189793</c:v>
                </c:pt>
                <c:pt idx="27">
                  <c:v>-4.540080027101129</c:v>
                </c:pt>
                <c:pt idx="28">
                  <c:v>-4.4200961398473657</c:v>
                </c:pt>
                <c:pt idx="29">
                  <c:v>-3.9237011416708456</c:v>
                </c:pt>
                <c:pt idx="30">
                  <c:v>-3.5963713283938499</c:v>
                </c:pt>
                <c:pt idx="31">
                  <c:v>-3.1201258112814338</c:v>
                </c:pt>
                <c:pt idx="34" formatCode="0.00">
                  <c:v>-6.5449782318963843</c:v>
                </c:pt>
                <c:pt idx="35" formatCode="0.00">
                  <c:v>-6.9907501240321439</c:v>
                </c:pt>
                <c:pt idx="36" formatCode="0.00">
                  <c:v>-6.6592014317298656</c:v>
                </c:pt>
                <c:pt idx="37" formatCode="0.00">
                  <c:v>-6.4719498654421583</c:v>
                </c:pt>
                <c:pt idx="38" formatCode="0.00">
                  <c:v>-5.4660661938564132</c:v>
                </c:pt>
                <c:pt idx="39" formatCode="0.00">
                  <c:v>-6.8345464902841941</c:v>
                </c:pt>
                <c:pt idx="40" formatCode="0.00">
                  <c:v>-7.1880348004288868</c:v>
                </c:pt>
                <c:pt idx="41" formatCode="0.00">
                  <c:v>-6.7582946797455197</c:v>
                </c:pt>
                <c:pt idx="42" formatCode="0.00">
                  <c:v>-7.1918843810447299</c:v>
                </c:pt>
                <c:pt idx="43" formatCode="0.00">
                  <c:v>-6.7951365780703981</c:v>
                </c:pt>
                <c:pt idx="44" formatCode="0.00">
                  <c:v>-7.0457578634857718</c:v>
                </c:pt>
                <c:pt idx="45" formatCode="0.00">
                  <c:v>-6.6399930190984273</c:v>
                </c:pt>
                <c:pt idx="46" formatCode="0.00">
                  <c:v>-6.0739551108757652</c:v>
                </c:pt>
                <c:pt idx="47" formatCode="0.00">
                  <c:v>-6.1885109113881596</c:v>
                </c:pt>
                <c:pt idx="48" formatCode="0.00">
                  <c:v>-6.0559718350680676</c:v>
                </c:pt>
                <c:pt idx="49" formatCode="0.00">
                  <c:v>-6.9090710299978078</c:v>
                </c:pt>
                <c:pt idx="50" formatCode="0.00">
                  <c:v>-7.0197083452446023</c:v>
                </c:pt>
                <c:pt idx="51" formatCode="0.00">
                  <c:v>-6.8765560647924184</c:v>
                </c:pt>
                <c:pt idx="52" formatCode="0.00">
                  <c:v>-6.8175288732259487</c:v>
                </c:pt>
                <c:pt idx="53" formatCode="0.00">
                  <c:v>-6.7145051973095065</c:v>
                </c:pt>
                <c:pt idx="54" formatCode="0.00">
                  <c:v>-7.1269945879016632</c:v>
                </c:pt>
                <c:pt idx="55" formatCode="0.00">
                  <c:v>-6.8003308261137931</c:v>
                </c:pt>
                <c:pt idx="56" formatCode="0.00">
                  <c:v>-6.5666498692198783</c:v>
                </c:pt>
                <c:pt idx="57" formatCode="0.00">
                  <c:v>-6.0943288949755141</c:v>
                </c:pt>
                <c:pt idx="58" formatCode="0.00">
                  <c:v>-6.0309036376566754</c:v>
                </c:pt>
                <c:pt idx="59" formatCode="0.00">
                  <c:v>-5.9162035922777267</c:v>
                </c:pt>
                <c:pt idx="60" formatCode="0.00">
                  <c:v>-6.2408192520228312</c:v>
                </c:pt>
                <c:pt idx="61" formatCode="0.00">
                  <c:v>-6.472299145474695</c:v>
                </c:pt>
                <c:pt idx="62" formatCode="0.00">
                  <c:v>-5.84391925816327</c:v>
                </c:pt>
                <c:pt idx="63" formatCode="0.00">
                  <c:v>-5.2179086989555392</c:v>
                </c:pt>
                <c:pt idx="64" formatCode="0.00">
                  <c:v>-3.6824174100460438</c:v>
                </c:pt>
                <c:pt idx="67" formatCode="0.00">
                  <c:v>-2.7844891711177175</c:v>
                </c:pt>
                <c:pt idx="68" formatCode="0.00">
                  <c:v>-3.0000979373975989</c:v>
                </c:pt>
                <c:pt idx="69" formatCode="0.00">
                  <c:v>-2.6798898291696656</c:v>
                </c:pt>
                <c:pt idx="70" formatCode="0.00">
                  <c:v>-2.9882165608342088</c:v>
                </c:pt>
                <c:pt idx="71" formatCode="0.00">
                  <c:v>-3.3864341137142322</c:v>
                </c:pt>
                <c:pt idx="72" formatCode="0.00">
                  <c:v>-3.7486972771595251</c:v>
                </c:pt>
                <c:pt idx="73" formatCode="0.00">
                  <c:v>-4.0357108081552209</c:v>
                </c:pt>
                <c:pt idx="74" formatCode="0.00">
                  <c:v>-3.3963544160653378</c:v>
                </c:pt>
                <c:pt idx="75" formatCode="0.00">
                  <c:v>-3.4203305283311041</c:v>
                </c:pt>
                <c:pt idx="76" formatCode="0.00">
                  <c:v>-3.0762723664308504</c:v>
                </c:pt>
                <c:pt idx="77" formatCode="0.00">
                  <c:v>-3.0543507195829211</c:v>
                </c:pt>
                <c:pt idx="78" formatCode="0.00">
                  <c:v>-3.3610568958517835</c:v>
                </c:pt>
                <c:pt idx="79" formatCode="0.00">
                  <c:v>-3.4213059400637738</c:v>
                </c:pt>
                <c:pt idx="80" formatCode="0.00">
                  <c:v>-3.3665961895502545</c:v>
                </c:pt>
                <c:pt idx="81" formatCode="0.00">
                  <c:v>-3.7677267768733742</c:v>
                </c:pt>
                <c:pt idx="82" formatCode="0.00">
                  <c:v>-3.8596612835125987</c:v>
                </c:pt>
                <c:pt idx="83" formatCode="0.00">
                  <c:v>-3.564924901596862</c:v>
                </c:pt>
                <c:pt idx="84" formatCode="0.00">
                  <c:v>-3.6895602562653886</c:v>
                </c:pt>
                <c:pt idx="85" formatCode="0.00">
                  <c:v>-3.2394347953896174</c:v>
                </c:pt>
                <c:pt idx="86" formatCode="0.00">
                  <c:v>-3.310889715688996</c:v>
                </c:pt>
                <c:pt idx="87" formatCode="0.00">
                  <c:v>-3.3633699169682552</c:v>
                </c:pt>
                <c:pt idx="88" formatCode="0.00">
                  <c:v>-3.2938954698995881</c:v>
                </c:pt>
                <c:pt idx="89" formatCode="0.00">
                  <c:v>-3.4917229643037819</c:v>
                </c:pt>
                <c:pt idx="90" formatCode="0.00">
                  <c:v>-3.303938909110784</c:v>
                </c:pt>
                <c:pt idx="91" formatCode="0.00">
                  <c:v>-3.3395345491055006</c:v>
                </c:pt>
                <c:pt idx="92" formatCode="0.00">
                  <c:v>-3.3778430557580865</c:v>
                </c:pt>
                <c:pt idx="93" formatCode="0.00">
                  <c:v>-3.2507890836517719</c:v>
                </c:pt>
                <c:pt idx="94" formatCode="0.00">
                  <c:v>-3.2910953031282864</c:v>
                </c:pt>
                <c:pt idx="95" formatCode="0.00">
                  <c:v>-3.0785505684447498</c:v>
                </c:pt>
                <c:pt idx="96" formatCode="0.00">
                  <c:v>-2.8710479836685265</c:v>
                </c:pt>
                <c:pt idx="97" formatCode="0.00">
                  <c:v>-2.8323614213305972</c:v>
                </c:pt>
                <c:pt idx="100">
                  <c:v>-3.4008332000683041</c:v>
                </c:pt>
                <c:pt idx="101">
                  <c:v>-3.0862087831183862</c:v>
                </c:pt>
                <c:pt idx="102">
                  <c:v>-2.7833877867223547</c:v>
                </c:pt>
                <c:pt idx="103">
                  <c:v>-2.5632415341033488</c:v>
                </c:pt>
                <c:pt idx="104">
                  <c:v>-2.5888846842485997</c:v>
                </c:pt>
                <c:pt idx="105">
                  <c:v>-2.6241591279668253</c:v>
                </c:pt>
                <c:pt idx="106">
                  <c:v>-2.6700077538937883</c:v>
                </c:pt>
                <c:pt idx="107">
                  <c:v>-2.6892653589423876</c:v>
                </c:pt>
                <c:pt idx="108">
                  <c:v>-3.1063562086830832</c:v>
                </c:pt>
                <c:pt idx="109">
                  <c:v>-3.5043622927171705</c:v>
                </c:pt>
                <c:pt idx="110">
                  <c:v>-3.892743348885328</c:v>
                </c:pt>
                <c:pt idx="111">
                  <c:v>-4.2636358621796324</c:v>
                </c:pt>
                <c:pt idx="112">
                  <c:v>-4.2698896515943652</c:v>
                </c:pt>
                <c:pt idx="113">
                  <c:v>-4.2804901345413855</c:v>
                </c:pt>
                <c:pt idx="114">
                  <c:v>-4.2794482956754765</c:v>
                </c:pt>
                <c:pt idx="115">
                  <c:v>-4.2812286015681389</c:v>
                </c:pt>
                <c:pt idx="116">
                  <c:v>-4.1721249701299579</c:v>
                </c:pt>
                <c:pt idx="117">
                  <c:v>-4.0419424897502338</c:v>
                </c:pt>
                <c:pt idx="118">
                  <c:v>-3.9470044178952906</c:v>
                </c:pt>
                <c:pt idx="119">
                  <c:v>-3.8368765548790233</c:v>
                </c:pt>
                <c:pt idx="120">
                  <c:v>-3.7579905048503766</c:v>
                </c:pt>
                <c:pt idx="121">
                  <c:v>-3.6698556282660779</c:v>
                </c:pt>
                <c:pt idx="122">
                  <c:v>-3.5673808441183859</c:v>
                </c:pt>
                <c:pt idx="123">
                  <c:v>-3.5052594533296841</c:v>
                </c:pt>
                <c:pt idx="124">
                  <c:v>-3.5604146366974398</c:v>
                </c:pt>
                <c:pt idx="125">
                  <c:v>-3.6269018608784758</c:v>
                </c:pt>
                <c:pt idx="126">
                  <c:v>-3.6913522343161196</c:v>
                </c:pt>
                <c:pt idx="127">
                  <c:v>-3.7191632255617626</c:v>
                </c:pt>
                <c:pt idx="128">
                  <c:v>-3.5149169254799202</c:v>
                </c:pt>
                <c:pt idx="129">
                  <c:v>-3.3898045110475414</c:v>
                </c:pt>
                <c:pt idx="130">
                  <c:v>-3.1792588856420743</c:v>
                </c:pt>
                <c:pt idx="133">
                  <c:v>-9.2942288367645037E-2</c:v>
                </c:pt>
                <c:pt idx="134">
                  <c:v>-0.25827802393778382</c:v>
                </c:pt>
                <c:pt idx="135">
                  <c:v>-0.35856990679476353</c:v>
                </c:pt>
                <c:pt idx="136">
                  <c:v>-0.2836993052048688</c:v>
                </c:pt>
                <c:pt idx="137">
                  <c:v>-0.80461080761695469</c:v>
                </c:pt>
                <c:pt idx="138">
                  <c:v>-1.1963779708119269</c:v>
                </c:pt>
                <c:pt idx="139">
                  <c:v>-1.3267803695882301</c:v>
                </c:pt>
                <c:pt idx="140">
                  <c:v>-0.65641670196679747</c:v>
                </c:pt>
                <c:pt idx="141">
                  <c:v>-0.29494642816422401</c:v>
                </c:pt>
                <c:pt idx="142">
                  <c:v>-0.84370534646295481</c:v>
                </c:pt>
                <c:pt idx="143">
                  <c:v>-1.1654349784216349</c:v>
                </c:pt>
                <c:pt idx="144">
                  <c:v>-1.9515088696434035</c:v>
                </c:pt>
                <c:pt idx="145">
                  <c:v>-2.1939364511541948</c:v>
                </c:pt>
                <c:pt idx="146">
                  <c:v>-2.3909514430793948</c:v>
                </c:pt>
                <c:pt idx="147">
                  <c:v>-2.7512500907820097</c:v>
                </c:pt>
                <c:pt idx="148">
                  <c:v>-2.4852430790364108</c:v>
                </c:pt>
                <c:pt idx="149">
                  <c:v>-2.749159087181583</c:v>
                </c:pt>
                <c:pt idx="150">
                  <c:v>-3.1456085882364224</c:v>
                </c:pt>
                <c:pt idx="151">
                  <c:v>-2.9606563805096777</c:v>
                </c:pt>
                <c:pt idx="152">
                  <c:v>-2.8821414307097455</c:v>
                </c:pt>
                <c:pt idx="153">
                  <c:v>-3.0443752646023641</c:v>
                </c:pt>
                <c:pt idx="154">
                  <c:v>-2.5256871373656384</c:v>
                </c:pt>
                <c:pt idx="155">
                  <c:v>-2.8275929986474013</c:v>
                </c:pt>
                <c:pt idx="156">
                  <c:v>-3.1175685000002442</c:v>
                </c:pt>
                <c:pt idx="157">
                  <c:v>-2.7979211004088556</c:v>
                </c:pt>
                <c:pt idx="158">
                  <c:v>-2.7445220055464081</c:v>
                </c:pt>
                <c:pt idx="159">
                  <c:v>-2.7852832464131017</c:v>
                </c:pt>
                <c:pt idx="160">
                  <c:v>-2.9069592974639353</c:v>
                </c:pt>
                <c:pt idx="161">
                  <c:v>-2.8094256105031423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A-412A-861E-C3165A4D5BB7}"/>
            </c:ext>
          </c:extLst>
        </c:ser>
        <c:ser>
          <c:idx val="2"/>
          <c:order val="2"/>
          <c:tx>
            <c:strRef>
              <c:f>'54.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ábra'!$C$7:$FH$7</c:f>
              <c:numCache>
                <c:formatCode>0.0</c:formatCode>
                <c:ptCount val="162"/>
                <c:pt idx="0">
                  <c:v>-2.5570073430422875</c:v>
                </c:pt>
                <c:pt idx="1">
                  <c:v>-2.4950525479243457</c:v>
                </c:pt>
                <c:pt idx="2">
                  <c:v>-2.438700109384591</c:v>
                </c:pt>
                <c:pt idx="3">
                  <c:v>-2.3642040066513013</c:v>
                </c:pt>
                <c:pt idx="4">
                  <c:v>-2.2943030072565334</c:v>
                </c:pt>
                <c:pt idx="5">
                  <c:v>-2.2197355284681115</c:v>
                </c:pt>
                <c:pt idx="6">
                  <c:v>-2.1615834118960264</c:v>
                </c:pt>
                <c:pt idx="7">
                  <c:v>-2.107180096414718</c:v>
                </c:pt>
                <c:pt idx="8">
                  <c:v>-2.0553271473174877</c:v>
                </c:pt>
                <c:pt idx="9">
                  <c:v>-1.9714637809828559</c:v>
                </c:pt>
                <c:pt idx="10">
                  <c:v>-1.8676216743335323</c:v>
                </c:pt>
                <c:pt idx="11">
                  <c:v>-1.7576402640196935</c:v>
                </c:pt>
                <c:pt idx="12">
                  <c:v>-1.6670402466335044</c:v>
                </c:pt>
                <c:pt idx="13">
                  <c:v>-1.558981402906606</c:v>
                </c:pt>
                <c:pt idx="14">
                  <c:v>-1.4593440818353245</c:v>
                </c:pt>
                <c:pt idx="15">
                  <c:v>-1.3874418849239161</c:v>
                </c:pt>
                <c:pt idx="16">
                  <c:v>-1.3029358715394181</c:v>
                </c:pt>
                <c:pt idx="17">
                  <c:v>-1.2403638102156183</c:v>
                </c:pt>
                <c:pt idx="18">
                  <c:v>-1.1618915505110539</c:v>
                </c:pt>
                <c:pt idx="19">
                  <c:v>-1.0675864669065984</c:v>
                </c:pt>
                <c:pt idx="20">
                  <c:v>-0.97901032972898627</c:v>
                </c:pt>
                <c:pt idx="21">
                  <c:v>-0.90545587017175144</c:v>
                </c:pt>
                <c:pt idx="22">
                  <c:v>-0.85458823171791676</c:v>
                </c:pt>
                <c:pt idx="23">
                  <c:v>-0.80672390957798013</c:v>
                </c:pt>
                <c:pt idx="24">
                  <c:v>-0.77469576256301187</c:v>
                </c:pt>
                <c:pt idx="25">
                  <c:v>-0.73136332103693247</c:v>
                </c:pt>
                <c:pt idx="26">
                  <c:v>-0.70077346582263789</c:v>
                </c:pt>
                <c:pt idx="27">
                  <c:v>-0.67226040710321278</c:v>
                </c:pt>
                <c:pt idx="28">
                  <c:v>-0.64211515980505218</c:v>
                </c:pt>
                <c:pt idx="29">
                  <c:v>-0.64904472677502512</c:v>
                </c:pt>
                <c:pt idx="30">
                  <c:v>-0.64229536706435642</c:v>
                </c:pt>
                <c:pt idx="31">
                  <c:v>-0.62537042017140143</c:v>
                </c:pt>
                <c:pt idx="34" formatCode="0.00">
                  <c:v>-0.12690064669807438</c:v>
                </c:pt>
                <c:pt idx="35" formatCode="0.00">
                  <c:v>-0.17122031466240278</c:v>
                </c:pt>
                <c:pt idx="36" formatCode="0.00">
                  <c:v>-0.1302988835797258</c:v>
                </c:pt>
                <c:pt idx="37" formatCode="0.00">
                  <c:v>-0.13756892560739425</c:v>
                </c:pt>
                <c:pt idx="38" formatCode="0.00">
                  <c:v>-8.4855824020134085E-2</c:v>
                </c:pt>
                <c:pt idx="39" formatCode="0.00">
                  <c:v>-6.1396290904488948E-2</c:v>
                </c:pt>
                <c:pt idx="40" formatCode="0.00">
                  <c:v>-6.4358347277642169E-2</c:v>
                </c:pt>
                <c:pt idx="41" formatCode="0.00">
                  <c:v>-5.3924923326490737E-2</c:v>
                </c:pt>
                <c:pt idx="42" formatCode="0.00">
                  <c:v>1.3432731380361163E-2</c:v>
                </c:pt>
                <c:pt idx="43" formatCode="0.00">
                  <c:v>0.17822805824122151</c:v>
                </c:pt>
                <c:pt idx="44" formatCode="0.00">
                  <c:v>0.1482620724679003</c:v>
                </c:pt>
                <c:pt idx="45" formatCode="0.00">
                  <c:v>0.20895536468135489</c:v>
                </c:pt>
                <c:pt idx="46" formatCode="0.00">
                  <c:v>0.23521037132001205</c:v>
                </c:pt>
                <c:pt idx="47" formatCode="0.00">
                  <c:v>0.42255545002642109</c:v>
                </c:pt>
                <c:pt idx="48" formatCode="0.00">
                  <c:v>0.6254137932014312</c:v>
                </c:pt>
                <c:pt idx="49" formatCode="0.00">
                  <c:v>0.65121962078785378</c:v>
                </c:pt>
                <c:pt idx="50" formatCode="0.00">
                  <c:v>0.67310516077009885</c:v>
                </c:pt>
                <c:pt idx="51" formatCode="0.00">
                  <c:v>0.72209605172899016</c:v>
                </c:pt>
                <c:pt idx="52" formatCode="0.00">
                  <c:v>0.62380426432063119</c:v>
                </c:pt>
                <c:pt idx="53" formatCode="0.00">
                  <c:v>0.75394292397973628</c:v>
                </c:pt>
                <c:pt idx="54" formatCode="0.00">
                  <c:v>0.71415733029776507</c:v>
                </c:pt>
                <c:pt idx="55" formatCode="0.00">
                  <c:v>0.76734092411736887</c:v>
                </c:pt>
                <c:pt idx="56" formatCode="0.00">
                  <c:v>0.66853838216591044</c:v>
                </c:pt>
                <c:pt idx="57" formatCode="0.00">
                  <c:v>0.52882830293629568</c:v>
                </c:pt>
                <c:pt idx="58" formatCode="0.00">
                  <c:v>0.44628593220164303</c:v>
                </c:pt>
                <c:pt idx="59" formatCode="0.00">
                  <c:v>0.35358264590134852</c:v>
                </c:pt>
                <c:pt idx="60" formatCode="0.00">
                  <c:v>0.31649450540466106</c:v>
                </c:pt>
                <c:pt idx="61" formatCode="0.00">
                  <c:v>0.30657178092932336</c:v>
                </c:pt>
                <c:pt idx="62" formatCode="0.00">
                  <c:v>0.28863029462861467</c:v>
                </c:pt>
                <c:pt idx="63" formatCode="0.00">
                  <c:v>0.25406662211766456</c:v>
                </c:pt>
                <c:pt idx="64" formatCode="0.00">
                  <c:v>0.32704219760511433</c:v>
                </c:pt>
                <c:pt idx="67" formatCode="0.00">
                  <c:v>-1.2666718956580398</c:v>
                </c:pt>
                <c:pt idx="68" formatCode="0.00">
                  <c:v>-1.2729311234847756</c:v>
                </c:pt>
                <c:pt idx="69" formatCode="0.00">
                  <c:v>-1.2389993678261133</c:v>
                </c:pt>
                <c:pt idx="70" formatCode="0.00">
                  <c:v>-1.175413093185913</c:v>
                </c:pt>
                <c:pt idx="71" formatCode="0.00">
                  <c:v>-1.1150078112157797</c:v>
                </c:pt>
                <c:pt idx="72" formatCode="0.00">
                  <c:v>-1.0478932825421148</c:v>
                </c:pt>
                <c:pt idx="73" formatCode="0.00">
                  <c:v>-1.0042066521559945</c:v>
                </c:pt>
                <c:pt idx="74" formatCode="0.00">
                  <c:v>-0.98603522326474724</c:v>
                </c:pt>
                <c:pt idx="75" formatCode="0.00">
                  <c:v>-0.96424675303923602</c:v>
                </c:pt>
                <c:pt idx="76" formatCode="0.00">
                  <c:v>-0.92319642785616107</c:v>
                </c:pt>
                <c:pt idx="77" formatCode="0.00">
                  <c:v>-0.88014242141442123</c:v>
                </c:pt>
                <c:pt idx="78" formatCode="0.00">
                  <c:v>-0.83103297710441648</c:v>
                </c:pt>
                <c:pt idx="79" formatCode="0.00">
                  <c:v>-0.78436032900016817</c:v>
                </c:pt>
                <c:pt idx="80" formatCode="0.00">
                  <c:v>-0.75485091454308051</c:v>
                </c:pt>
                <c:pt idx="81" formatCode="0.00">
                  <c:v>-0.72983855278338128</c:v>
                </c:pt>
                <c:pt idx="82" formatCode="0.00">
                  <c:v>-0.70870948788807853</c:v>
                </c:pt>
                <c:pt idx="83" formatCode="0.00">
                  <c:v>-0.68828122519212398</c:v>
                </c:pt>
                <c:pt idx="84" formatCode="0.00">
                  <c:v>-0.6771232662223059</c:v>
                </c:pt>
                <c:pt idx="85" formatCode="0.00">
                  <c:v>-0.65892093190308765</c:v>
                </c:pt>
                <c:pt idx="86" formatCode="0.00">
                  <c:v>-0.63807378855991315</c:v>
                </c:pt>
                <c:pt idx="87" formatCode="0.00">
                  <c:v>-0.62059022545310438</c:v>
                </c:pt>
                <c:pt idx="88" formatCode="0.00">
                  <c:v>-0.58568057272420726</c:v>
                </c:pt>
                <c:pt idx="89" formatCode="0.00">
                  <c:v>-0.54323520043533735</c:v>
                </c:pt>
                <c:pt idx="90" formatCode="0.00">
                  <c:v>-0.50029599389444801</c:v>
                </c:pt>
                <c:pt idx="91" formatCode="0.00">
                  <c:v>-0.45156721966195423</c:v>
                </c:pt>
                <c:pt idx="92" formatCode="0.00">
                  <c:v>-0.39428671243056923</c:v>
                </c:pt>
                <c:pt idx="93" formatCode="0.00">
                  <c:v>-0.35678971985974228</c:v>
                </c:pt>
                <c:pt idx="94" formatCode="0.00">
                  <c:v>-0.32349536526163525</c:v>
                </c:pt>
                <c:pt idx="95" formatCode="0.00">
                  <c:v>-0.31253463042227669</c:v>
                </c:pt>
                <c:pt idx="96" formatCode="0.00">
                  <c:v>-0.3137222149987996</c:v>
                </c:pt>
                <c:pt idx="97" formatCode="0.00">
                  <c:v>-0.29846924334475422</c:v>
                </c:pt>
                <c:pt idx="100">
                  <c:v>-1.5720756005734859E-2</c:v>
                </c:pt>
                <c:pt idx="101">
                  <c:v>-5.8763057894445581E-2</c:v>
                </c:pt>
                <c:pt idx="102">
                  <c:v>-9.2424803799387778E-2</c:v>
                </c:pt>
                <c:pt idx="103">
                  <c:v>-0.15500606457869681</c:v>
                </c:pt>
                <c:pt idx="104">
                  <c:v>-0.2279865909118266</c:v>
                </c:pt>
                <c:pt idx="105">
                  <c:v>-0.31653229560392493</c:v>
                </c:pt>
                <c:pt idx="106">
                  <c:v>-0.37910860602954477</c:v>
                </c:pt>
                <c:pt idx="107">
                  <c:v>-0.40238678692380692</c:v>
                </c:pt>
                <c:pt idx="108">
                  <c:v>-0.33573446951874164</c:v>
                </c:pt>
                <c:pt idx="109">
                  <c:v>-0.33247536005307188</c:v>
                </c:pt>
                <c:pt idx="110">
                  <c:v>-0.35484473636383296</c:v>
                </c:pt>
                <c:pt idx="111">
                  <c:v>-0.3234395920148021</c:v>
                </c:pt>
                <c:pt idx="112">
                  <c:v>-0.37414694496547884</c:v>
                </c:pt>
                <c:pt idx="113">
                  <c:v>-0.35799966755401602</c:v>
                </c:pt>
                <c:pt idx="114">
                  <c:v>-0.38103658793314032</c:v>
                </c:pt>
                <c:pt idx="115">
                  <c:v>-0.44551920692399261</c:v>
                </c:pt>
                <c:pt idx="116">
                  <c:v>-0.47853339623913183</c:v>
                </c:pt>
                <c:pt idx="117">
                  <c:v>-0.52009754405792474</c:v>
                </c:pt>
                <c:pt idx="118">
                  <c:v>-0.49783656062839743</c:v>
                </c:pt>
                <c:pt idx="119">
                  <c:v>-0.49602341353541801</c:v>
                </c:pt>
                <c:pt idx="120">
                  <c:v>-0.46763144614119279</c:v>
                </c:pt>
                <c:pt idx="121">
                  <c:v>-0.41306580871061582</c:v>
                </c:pt>
                <c:pt idx="122">
                  <c:v>-0.37620434026246041</c:v>
                </c:pt>
                <c:pt idx="123">
                  <c:v>-0.3261252101826142</c:v>
                </c:pt>
                <c:pt idx="124">
                  <c:v>-0.30101347073816509</c:v>
                </c:pt>
                <c:pt idx="125">
                  <c:v>-0.27346983619004517</c:v>
                </c:pt>
                <c:pt idx="126">
                  <c:v>-0.2931647016329455</c:v>
                </c:pt>
                <c:pt idx="127">
                  <c:v>-0.28125439459991641</c:v>
                </c:pt>
                <c:pt idx="128">
                  <c:v>-0.33831542178469709</c:v>
                </c:pt>
                <c:pt idx="129">
                  <c:v>-0.38981656271193144</c:v>
                </c:pt>
                <c:pt idx="130">
                  <c:v>-0.39692764842298001</c:v>
                </c:pt>
                <c:pt idx="133">
                  <c:v>-1.4526341742219633</c:v>
                </c:pt>
                <c:pt idx="134">
                  <c:v>-1.2640326524608851</c:v>
                </c:pt>
                <c:pt idx="135">
                  <c:v>-1.3367159240307789</c:v>
                </c:pt>
                <c:pt idx="136">
                  <c:v>-1.9849896390199731</c:v>
                </c:pt>
                <c:pt idx="137">
                  <c:v>-1.4904269765416864</c:v>
                </c:pt>
                <c:pt idx="138">
                  <c:v>-1.4849964784310723</c:v>
                </c:pt>
                <c:pt idx="139">
                  <c:v>-1.3392065513516993</c:v>
                </c:pt>
                <c:pt idx="140">
                  <c:v>-0.62824288876381917</c:v>
                </c:pt>
                <c:pt idx="141">
                  <c:v>-0.40538031279827713</c:v>
                </c:pt>
                <c:pt idx="142">
                  <c:v>-0.3417753438120299</c:v>
                </c:pt>
                <c:pt idx="143">
                  <c:v>-0.24119238093786133</c:v>
                </c:pt>
                <c:pt idx="144">
                  <c:v>-0.22878122795077138</c:v>
                </c:pt>
                <c:pt idx="145">
                  <c:v>-0.87338786794761902</c:v>
                </c:pt>
                <c:pt idx="146">
                  <c:v>-0.79917016026522836</c:v>
                </c:pt>
                <c:pt idx="147">
                  <c:v>-0.76274894527810533</c:v>
                </c:pt>
                <c:pt idx="148">
                  <c:v>-0.82843396108806622</c:v>
                </c:pt>
                <c:pt idx="149">
                  <c:v>-0.80980839560452211</c:v>
                </c:pt>
                <c:pt idx="150">
                  <c:v>-0.77197313806544621</c:v>
                </c:pt>
                <c:pt idx="151">
                  <c:v>-0.73717945207430002</c:v>
                </c:pt>
                <c:pt idx="152">
                  <c:v>-0.60235470778917799</c:v>
                </c:pt>
                <c:pt idx="153">
                  <c:v>-0.56411644399697525</c:v>
                </c:pt>
                <c:pt idx="154">
                  <c:v>-0.58500716251172347</c:v>
                </c:pt>
                <c:pt idx="155">
                  <c:v>-0.56530757032806045</c:v>
                </c:pt>
                <c:pt idx="156">
                  <c:v>-0.54446931357451867</c:v>
                </c:pt>
                <c:pt idx="157">
                  <c:v>-0.5660484123886147</c:v>
                </c:pt>
                <c:pt idx="158">
                  <c:v>-0.52506556854440145</c:v>
                </c:pt>
                <c:pt idx="159">
                  <c:v>-0.52511173814378975</c:v>
                </c:pt>
                <c:pt idx="160">
                  <c:v>-0.50315513293032577</c:v>
                </c:pt>
                <c:pt idx="161">
                  <c:v>-0.49077120365363675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A-412A-861E-C3165A4D5BB7}"/>
            </c:ext>
          </c:extLst>
        </c:ser>
        <c:ser>
          <c:idx val="4"/>
          <c:order val="4"/>
          <c:tx>
            <c:strRef>
              <c:f>'54.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ábra'!$C$9:$FH$9</c:f>
              <c:numCache>
                <c:formatCode>0.0</c:formatCode>
                <c:ptCount val="162"/>
                <c:pt idx="0">
                  <c:v>-0.94990160787022726</c:v>
                </c:pt>
                <c:pt idx="1">
                  <c:v>-0.84109328952793749</c:v>
                </c:pt>
                <c:pt idx="2">
                  <c:v>-0.72569007751035486</c:v>
                </c:pt>
                <c:pt idx="3">
                  <c:v>-0.60820447239028319</c:v>
                </c:pt>
                <c:pt idx="4">
                  <c:v>-0.58697419340014134</c:v>
                </c:pt>
                <c:pt idx="5">
                  <c:v>-0.57457190061926733</c:v>
                </c:pt>
                <c:pt idx="6">
                  <c:v>-0.57082571894973033</c:v>
                </c:pt>
                <c:pt idx="7">
                  <c:v>-0.56238876997170428</c:v>
                </c:pt>
                <c:pt idx="8">
                  <c:v>-0.56531506033334</c:v>
                </c:pt>
                <c:pt idx="9">
                  <c:v>-0.56724590220422566</c:v>
                </c:pt>
                <c:pt idx="10">
                  <c:v>-0.55464410999386227</c:v>
                </c:pt>
                <c:pt idx="11">
                  <c:v>-0.51662725602658432</c:v>
                </c:pt>
                <c:pt idx="12">
                  <c:v>-0.38123162258904819</c:v>
                </c:pt>
                <c:pt idx="13">
                  <c:v>-0.23536841130615288</c:v>
                </c:pt>
                <c:pt idx="14">
                  <c:v>-0.11783807182675704</c:v>
                </c:pt>
                <c:pt idx="15">
                  <c:v>-4.09465043155346E-2</c:v>
                </c:pt>
                <c:pt idx="16">
                  <c:v>-9.2032657164305545E-2</c:v>
                </c:pt>
                <c:pt idx="17">
                  <c:v>-0.1549278555469249</c:v>
                </c:pt>
                <c:pt idx="18">
                  <c:v>-0.17691808534188561</c:v>
                </c:pt>
                <c:pt idx="19">
                  <c:v>-0.18526561627441607</c:v>
                </c:pt>
                <c:pt idx="20">
                  <c:v>-0.15726004551462427</c:v>
                </c:pt>
                <c:pt idx="21">
                  <c:v>-0.13072364521786622</c:v>
                </c:pt>
                <c:pt idx="22">
                  <c:v>-0.12175538625339236</c:v>
                </c:pt>
                <c:pt idx="23">
                  <c:v>-0.11091545773205332</c:v>
                </c:pt>
                <c:pt idx="24">
                  <c:v>-8.8890331269497538E-2</c:v>
                </c:pt>
                <c:pt idx="25">
                  <c:v>-5.8510689163734572E-2</c:v>
                </c:pt>
                <c:pt idx="26">
                  <c:v>-3.4580265866815063E-2</c:v>
                </c:pt>
                <c:pt idx="27">
                  <c:v>-2.5889591973425916E-2</c:v>
                </c:pt>
                <c:pt idx="28">
                  <c:v>-2.9999115798764804E-2</c:v>
                </c:pt>
                <c:pt idx="29">
                  <c:v>-5.3607564969501968E-2</c:v>
                </c:pt>
                <c:pt idx="30">
                  <c:v>-9.3247883516353533E-2</c:v>
                </c:pt>
                <c:pt idx="31">
                  <c:v>-0.1148288029250317</c:v>
                </c:pt>
                <c:pt idx="34" formatCode="0.00">
                  <c:v>-0.33043690345089277</c:v>
                </c:pt>
                <c:pt idx="35" formatCode="0.00">
                  <c:v>-0.33858599624235447</c:v>
                </c:pt>
                <c:pt idx="36" formatCode="0.00">
                  <c:v>-0.34534500851211264</c:v>
                </c:pt>
                <c:pt idx="37" formatCode="0.00">
                  <c:v>-0.35129319808545206</c:v>
                </c:pt>
                <c:pt idx="38" formatCode="0.00">
                  <c:v>-0.33266766128131037</c:v>
                </c:pt>
                <c:pt idx="39" formatCode="0.00">
                  <c:v>-0.3134375593391987</c:v>
                </c:pt>
                <c:pt idx="40" formatCode="0.00">
                  <c:v>-0.2935755151679626</c:v>
                </c:pt>
                <c:pt idx="41" formatCode="0.00">
                  <c:v>-0.27558107114794822</c:v>
                </c:pt>
                <c:pt idx="42" formatCode="0.00">
                  <c:v>-0.26909197234981586</c:v>
                </c:pt>
                <c:pt idx="43" formatCode="0.00">
                  <c:v>-0.26239983497174629</c:v>
                </c:pt>
                <c:pt idx="44" formatCode="0.00">
                  <c:v>-0.25632971944531696</c:v>
                </c:pt>
                <c:pt idx="45" formatCode="0.00">
                  <c:v>-0.2504634280943554</c:v>
                </c:pt>
                <c:pt idx="46" formatCode="0.00">
                  <c:v>-0.2538483691461591</c:v>
                </c:pt>
                <c:pt idx="47" formatCode="0.00">
                  <c:v>-0.25687661621305363</c:v>
                </c:pt>
                <c:pt idx="48" formatCode="0.00">
                  <c:v>-0.26084955118533104</c:v>
                </c:pt>
                <c:pt idx="49" formatCode="0.00">
                  <c:v>-0.26443292606980645</c:v>
                </c:pt>
                <c:pt idx="50" formatCode="0.00">
                  <c:v>-0.2551658689598717</c:v>
                </c:pt>
                <c:pt idx="51" formatCode="0.00">
                  <c:v>-0.24519891666461699</c:v>
                </c:pt>
                <c:pt idx="52" formatCode="0.00">
                  <c:v>-0.23467809039814941</c:v>
                </c:pt>
                <c:pt idx="53" formatCode="0.00">
                  <c:v>-0.22400200804555548</c:v>
                </c:pt>
                <c:pt idx="54" formatCode="0.00">
                  <c:v>-0.22442234337866715</c:v>
                </c:pt>
                <c:pt idx="55" formatCode="0.00">
                  <c:v>-0.22469826755439967</c:v>
                </c:pt>
                <c:pt idx="56" formatCode="0.00">
                  <c:v>-0.22518177237059966</c:v>
                </c:pt>
                <c:pt idx="57" formatCode="0.00">
                  <c:v>-0.22538745730418008</c:v>
                </c:pt>
                <c:pt idx="58" formatCode="0.00">
                  <c:v>-0.21503804627393874</c:v>
                </c:pt>
                <c:pt idx="59" formatCode="0.00">
                  <c:v>-0.2010441174500473</c:v>
                </c:pt>
                <c:pt idx="60" formatCode="0.00">
                  <c:v>-0.20230575876469034</c:v>
                </c:pt>
                <c:pt idx="61" formatCode="0.00">
                  <c:v>-0.19427524305614471</c:v>
                </c:pt>
                <c:pt idx="62" formatCode="0.00">
                  <c:v>-0.1775502859199424</c:v>
                </c:pt>
                <c:pt idx="63" formatCode="0.00">
                  <c:v>-0.17525150352883018</c:v>
                </c:pt>
                <c:pt idx="64" formatCode="0.00">
                  <c:v>-0.16560328596897353</c:v>
                </c:pt>
                <c:pt idx="67" formatCode="0.00">
                  <c:v>-0.48093904482732286</c:v>
                </c:pt>
                <c:pt idx="68" formatCode="0.00">
                  <c:v>-0.49384422648839338</c:v>
                </c:pt>
                <c:pt idx="69" formatCode="0.00">
                  <c:v>-0.50684010097371168</c:v>
                </c:pt>
                <c:pt idx="70" formatCode="0.00">
                  <c:v>-0.47237227471652565</c:v>
                </c:pt>
                <c:pt idx="71" formatCode="0.00">
                  <c:v>-0.4600878057919906</c:v>
                </c:pt>
                <c:pt idx="72" formatCode="0.00">
                  <c:v>-0.46052001102073575</c:v>
                </c:pt>
                <c:pt idx="73" formatCode="0.00">
                  <c:v>-0.46507259105970855</c:v>
                </c:pt>
                <c:pt idx="74" formatCode="0.00">
                  <c:v>-0.50283663348660634</c:v>
                </c:pt>
                <c:pt idx="75" formatCode="0.00">
                  <c:v>-0.50744732207749321</c:v>
                </c:pt>
                <c:pt idx="76" formatCode="0.00">
                  <c:v>-0.4939640916382308</c:v>
                </c:pt>
                <c:pt idx="77" formatCode="0.00">
                  <c:v>-0.48303667323076893</c:v>
                </c:pt>
                <c:pt idx="78" formatCode="0.00">
                  <c:v>-0.44282099467875841</c:v>
                </c:pt>
                <c:pt idx="79" formatCode="0.00">
                  <c:v>-0.44128553511365404</c:v>
                </c:pt>
                <c:pt idx="80" formatCode="0.00">
                  <c:v>-0.46289994787426575</c:v>
                </c:pt>
                <c:pt idx="81" formatCode="0.00">
                  <c:v>-0.47340942449709189</c:v>
                </c:pt>
                <c:pt idx="82" formatCode="0.00">
                  <c:v>-0.47387804642159553</c:v>
                </c:pt>
                <c:pt idx="83" formatCode="0.00">
                  <c:v>-0.46057224536793079</c:v>
                </c:pt>
                <c:pt idx="84" formatCode="0.00">
                  <c:v>-0.43136225061378475</c:v>
                </c:pt>
                <c:pt idx="85" formatCode="0.00">
                  <c:v>-0.41835134531702695</c:v>
                </c:pt>
                <c:pt idx="86" formatCode="0.00">
                  <c:v>-0.40693132347074179</c:v>
                </c:pt>
                <c:pt idx="87" formatCode="0.00">
                  <c:v>-0.39961679264305427</c:v>
                </c:pt>
                <c:pt idx="88" formatCode="0.00">
                  <c:v>-0.40728266689582687</c:v>
                </c:pt>
                <c:pt idx="89" formatCode="0.00">
                  <c:v>-0.40666268584737281</c:v>
                </c:pt>
                <c:pt idx="90" formatCode="0.00">
                  <c:v>-0.41642100981944175</c:v>
                </c:pt>
                <c:pt idx="91" formatCode="0.00">
                  <c:v>-0.40707030016441409</c:v>
                </c:pt>
                <c:pt idx="92" formatCode="0.00">
                  <c:v>-0.3856504200396294</c:v>
                </c:pt>
                <c:pt idx="93" formatCode="0.00">
                  <c:v>-0.35979648239425632</c:v>
                </c:pt>
                <c:pt idx="94" formatCode="0.00">
                  <c:v>-0.33564780684116724</c:v>
                </c:pt>
                <c:pt idx="95" formatCode="0.00">
                  <c:v>-0.32226131251179868</c:v>
                </c:pt>
                <c:pt idx="96" formatCode="0.00">
                  <c:v>-0.31596200331982183</c:v>
                </c:pt>
                <c:pt idx="97" formatCode="0.00">
                  <c:v>-0.30578280359728377</c:v>
                </c:pt>
                <c:pt idx="100">
                  <c:v>-0.42703536356958738</c:v>
                </c:pt>
                <c:pt idx="101">
                  <c:v>-0.42930804135298217</c:v>
                </c:pt>
                <c:pt idx="102">
                  <c:v>-0.4173936474788642</c:v>
                </c:pt>
                <c:pt idx="103">
                  <c:v>-0.46179449741902812</c:v>
                </c:pt>
                <c:pt idx="104">
                  <c:v>-0.46319387150648983</c:v>
                </c:pt>
                <c:pt idx="105">
                  <c:v>-0.44886407464842304</c:v>
                </c:pt>
                <c:pt idx="106">
                  <c:v>-0.45387357850784443</c:v>
                </c:pt>
                <c:pt idx="107">
                  <c:v>-0.40881133972904121</c:v>
                </c:pt>
                <c:pt idx="108">
                  <c:v>-0.39123528968308641</c:v>
                </c:pt>
                <c:pt idx="109">
                  <c:v>-0.37130272228664873</c:v>
                </c:pt>
                <c:pt idx="110">
                  <c:v>-0.35242996201178661</c:v>
                </c:pt>
                <c:pt idx="111">
                  <c:v>-0.3309614429918914</c:v>
                </c:pt>
                <c:pt idx="112">
                  <c:v>-0.3104172486730255</c:v>
                </c:pt>
                <c:pt idx="113">
                  <c:v>-0.29523188107365161</c:v>
                </c:pt>
                <c:pt idx="114">
                  <c:v>-0.26822400047552181</c:v>
                </c:pt>
                <c:pt idx="115">
                  <c:v>-0.25045804210902944</c:v>
                </c:pt>
                <c:pt idx="116">
                  <c:v>-0.23246551924856163</c:v>
                </c:pt>
                <c:pt idx="117">
                  <c:v>-0.20578352349412418</c:v>
                </c:pt>
                <c:pt idx="118">
                  <c:v>-0.19317064524743932</c:v>
                </c:pt>
                <c:pt idx="119">
                  <c:v>-0.16573546443193907</c:v>
                </c:pt>
                <c:pt idx="120">
                  <c:v>-0.16997345844002915</c:v>
                </c:pt>
                <c:pt idx="121">
                  <c:v>-0.15977399284295332</c:v>
                </c:pt>
                <c:pt idx="122">
                  <c:v>-0.14941850074765806</c:v>
                </c:pt>
                <c:pt idx="123">
                  <c:v>-0.14591282099982683</c:v>
                </c:pt>
                <c:pt idx="124">
                  <c:v>-0.14368053376492543</c:v>
                </c:pt>
                <c:pt idx="125">
                  <c:v>-0.14456698977588309</c:v>
                </c:pt>
                <c:pt idx="126">
                  <c:v>-0.13671674941911555</c:v>
                </c:pt>
                <c:pt idx="127">
                  <c:v>-0.15064155831980328</c:v>
                </c:pt>
                <c:pt idx="128">
                  <c:v>-0.18052024397972452</c:v>
                </c:pt>
                <c:pt idx="129">
                  <c:v>-0.19293619081948032</c:v>
                </c:pt>
                <c:pt idx="130">
                  <c:v>-0.20284976507804231</c:v>
                </c:pt>
                <c:pt idx="133">
                  <c:v>-0.58126286455006293</c:v>
                </c:pt>
                <c:pt idx="134">
                  <c:v>-0.56854994392454639</c:v>
                </c:pt>
                <c:pt idx="135">
                  <c:v>-0.54925282404267861</c:v>
                </c:pt>
                <c:pt idx="136">
                  <c:v>-0.60772807216117852</c:v>
                </c:pt>
                <c:pt idx="137">
                  <c:v>-0.631567308323572</c:v>
                </c:pt>
                <c:pt idx="138">
                  <c:v>-0.65169499391232666</c:v>
                </c:pt>
                <c:pt idx="139">
                  <c:v>-0.61868951472065925</c:v>
                </c:pt>
                <c:pt idx="140">
                  <c:v>-0.5925781558151082</c:v>
                </c:pt>
                <c:pt idx="141">
                  <c:v>-0.57334406181691433</c:v>
                </c:pt>
                <c:pt idx="142">
                  <c:v>-0.55772873925890487</c:v>
                </c:pt>
                <c:pt idx="143">
                  <c:v>-0.53701353396067497</c:v>
                </c:pt>
                <c:pt idx="144">
                  <c:v>-0.51688073279926072</c:v>
                </c:pt>
                <c:pt idx="145">
                  <c:v>-0.50420157658215614</c:v>
                </c:pt>
                <c:pt idx="146">
                  <c:v>-0.48573318198961113</c:v>
                </c:pt>
                <c:pt idx="147">
                  <c:v>-0.47194640830356788</c:v>
                </c:pt>
                <c:pt idx="148">
                  <c:v>-0.45414505121260201</c:v>
                </c:pt>
                <c:pt idx="149">
                  <c:v>-0.51919352935929486</c:v>
                </c:pt>
                <c:pt idx="150">
                  <c:v>-0.41698848669456373</c:v>
                </c:pt>
                <c:pt idx="151">
                  <c:v>-0.35519990536764773</c:v>
                </c:pt>
                <c:pt idx="152">
                  <c:v>-0.32373366067529213</c:v>
                </c:pt>
                <c:pt idx="153">
                  <c:v>-0.25380764118971544</c:v>
                </c:pt>
                <c:pt idx="154">
                  <c:v>-0.35250894025743823</c:v>
                </c:pt>
                <c:pt idx="155">
                  <c:v>-0.38869605937764418</c:v>
                </c:pt>
                <c:pt idx="156">
                  <c:v>-0.3237279374764967</c:v>
                </c:pt>
                <c:pt idx="157">
                  <c:v>-0.26667190963174248</c:v>
                </c:pt>
                <c:pt idx="158">
                  <c:v>-0.34206608857889526</c:v>
                </c:pt>
                <c:pt idx="159">
                  <c:v>-0.30384489686949073</c:v>
                </c:pt>
                <c:pt idx="160">
                  <c:v>-0.30630923572284996</c:v>
                </c:pt>
                <c:pt idx="161">
                  <c:v>-0.35100077137664781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'54.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ábra'!$C$8:$FH$8</c:f>
              <c:numCache>
                <c:formatCode>0.0</c:formatCode>
                <c:ptCount val="162"/>
                <c:pt idx="0">
                  <c:v>-5.2134588288094745</c:v>
                </c:pt>
                <c:pt idx="1">
                  <c:v>-4.8656315572557887</c:v>
                </c:pt>
                <c:pt idx="2">
                  <c:v>-4.5989517282163783</c:v>
                </c:pt>
                <c:pt idx="3">
                  <c:v>-4.2380316078949614</c:v>
                </c:pt>
                <c:pt idx="4">
                  <c:v>-4.5751963617118445</c:v>
                </c:pt>
                <c:pt idx="5">
                  <c:v>-4.9871456065651216</c:v>
                </c:pt>
                <c:pt idx="6">
                  <c:v>-5.37464364316354</c:v>
                </c:pt>
                <c:pt idx="7">
                  <c:v>-5.6091996070942267</c:v>
                </c:pt>
                <c:pt idx="8">
                  <c:v>-5.3179276842056602</c:v>
                </c:pt>
                <c:pt idx="9">
                  <c:v>-5.2234400179382758</c:v>
                </c:pt>
                <c:pt idx="10">
                  <c:v>-5.2890644508487377</c:v>
                </c:pt>
                <c:pt idx="11">
                  <c:v>-5.6978764749840423</c:v>
                </c:pt>
                <c:pt idx="12">
                  <c:v>-5.3820041602683766</c:v>
                </c:pt>
                <c:pt idx="13">
                  <c:v>-4.8749460897760093</c:v>
                </c:pt>
                <c:pt idx="14">
                  <c:v>-4.3330845022473596</c:v>
                </c:pt>
                <c:pt idx="15">
                  <c:v>-3.6449784037982655</c:v>
                </c:pt>
                <c:pt idx="16">
                  <c:v>-4.0583103219114625</c:v>
                </c:pt>
                <c:pt idx="17">
                  <c:v>-4.512399710369106</c:v>
                </c:pt>
                <c:pt idx="18">
                  <c:v>-4.7300047069407762</c:v>
                </c:pt>
                <c:pt idx="19">
                  <c:v>-4.9216418045240076</c:v>
                </c:pt>
                <c:pt idx="20">
                  <c:v>-4.7993004148258889</c:v>
                </c:pt>
                <c:pt idx="21">
                  <c:v>-4.6966123877389068</c:v>
                </c:pt>
                <c:pt idx="22">
                  <c:v>-4.6733101802622521</c:v>
                </c:pt>
                <c:pt idx="23">
                  <c:v>-4.601080712144582</c:v>
                </c:pt>
                <c:pt idx="24">
                  <c:v>-4.2624584124564953</c:v>
                </c:pt>
                <c:pt idx="25">
                  <c:v>-4.0223531154409766</c:v>
                </c:pt>
                <c:pt idx="26">
                  <c:v>-3.7047251697032948</c:v>
                </c:pt>
                <c:pt idx="27">
                  <c:v>-3.4748517431750647</c:v>
                </c:pt>
                <c:pt idx="28">
                  <c:v>-3.387295745734511</c:v>
                </c:pt>
                <c:pt idx="29">
                  <c:v>-3.0016141340818683</c:v>
                </c:pt>
                <c:pt idx="30">
                  <c:v>-2.8473204239632115</c:v>
                </c:pt>
                <c:pt idx="31">
                  <c:v>-2.5572031632458891</c:v>
                </c:pt>
                <c:pt idx="34" formatCode="0.00">
                  <c:v>-6.9245659224098475</c:v>
                </c:pt>
                <c:pt idx="35" formatCode="0.00">
                  <c:v>-7.3559455228436734</c:v>
                </c:pt>
                <c:pt idx="36" formatCode="0.00">
                  <c:v>-6.9302679757622911</c:v>
                </c:pt>
                <c:pt idx="37" formatCode="0.00">
                  <c:v>-6.6502938943987564</c:v>
                </c:pt>
                <c:pt idx="38" formatCode="0.00">
                  <c:v>-5.5033168904128713</c:v>
                </c:pt>
                <c:pt idx="39" formatCode="0.00">
                  <c:v>-6.7796695993417311</c:v>
                </c:pt>
                <c:pt idx="40" formatCode="0.00">
                  <c:v>-7.0693998568264558</c:v>
                </c:pt>
                <c:pt idx="41" formatCode="0.00">
                  <c:v>-6.5760525181861968</c:v>
                </c:pt>
                <c:pt idx="42" formatCode="0.00">
                  <c:v>-6.9069855201403501</c:v>
                </c:pt>
                <c:pt idx="43" formatCode="0.00">
                  <c:v>-6.2961839672104585</c:v>
                </c:pt>
                <c:pt idx="44" formatCode="0.00">
                  <c:v>-6.5246744432049173</c:v>
                </c:pt>
                <c:pt idx="45" formatCode="0.00">
                  <c:v>-6.0457909408651611</c:v>
                </c:pt>
                <c:pt idx="46" formatCode="0.00">
                  <c:v>-5.4343408303373186</c:v>
                </c:pt>
                <c:pt idx="47" formatCode="0.00">
                  <c:v>-5.3466059597435933</c:v>
                </c:pt>
                <c:pt idx="48" formatCode="0.00">
                  <c:v>-4.9938197410258374</c:v>
                </c:pt>
                <c:pt idx="49" formatCode="0.00">
                  <c:v>-5.7922195176522511</c:v>
                </c:pt>
                <c:pt idx="50" formatCode="0.00">
                  <c:v>-5.8483638233978024</c:v>
                </c:pt>
                <c:pt idx="51" formatCode="0.00">
                  <c:v>-5.6419254072756191</c:v>
                </c:pt>
                <c:pt idx="52" formatCode="0.00">
                  <c:v>-5.6855302948080331</c:v>
                </c:pt>
                <c:pt idx="53" formatCode="0.00">
                  <c:v>-5.4579336573432791</c:v>
                </c:pt>
                <c:pt idx="54" formatCode="0.00">
                  <c:v>-5.9372815689093921</c:v>
                </c:pt>
                <c:pt idx="55" formatCode="0.00">
                  <c:v>-5.5974997743258452</c:v>
                </c:pt>
                <c:pt idx="56" formatCode="0.00">
                  <c:v>-5.504475319751398</c:v>
                </c:pt>
                <c:pt idx="57" formatCode="0.00">
                  <c:v>-5.2272060158961464</c:v>
                </c:pt>
                <c:pt idx="58" formatCode="0.00">
                  <c:v>-5.3327561506034646</c:v>
                </c:pt>
                <c:pt idx="59" formatCode="0.00">
                  <c:v>-5.3770986174059301</c:v>
                </c:pt>
                <c:pt idx="60" formatCode="0.00">
                  <c:v>-5.7951016025486721</c:v>
                </c:pt>
                <c:pt idx="61" formatCode="0.00">
                  <c:v>-6.0772743062842309</c:v>
                </c:pt>
                <c:pt idx="62" formatCode="0.00">
                  <c:v>-5.4098630161332606</c:v>
                </c:pt>
                <c:pt idx="63" formatCode="0.00">
                  <c:v>-4.7434160541178834</c:v>
                </c:pt>
                <c:pt idx="64" formatCode="0.00">
                  <c:v>-3.0856625681511427</c:v>
                </c:pt>
                <c:pt idx="67" formatCode="0.00">
                  <c:v>-4.079689828535221</c:v>
                </c:pt>
                <c:pt idx="68" formatCode="0.00">
                  <c:v>-4.3152900681277018</c:v>
                </c:pt>
                <c:pt idx="69" formatCode="0.00">
                  <c:v>-3.9555035614510659</c:v>
                </c:pt>
                <c:pt idx="70" formatCode="0.00">
                  <c:v>-4.1847060970301335</c:v>
                </c:pt>
                <c:pt idx="71" formatCode="0.00">
                  <c:v>-4.5187132085676671</c:v>
                </c:pt>
                <c:pt idx="72" formatCode="0.00">
                  <c:v>-4.8268127313456066</c:v>
                </c:pt>
                <c:pt idx="73" formatCode="0.00">
                  <c:v>-5.1141264631566319</c:v>
                </c:pt>
                <c:pt idx="74" formatCode="0.00">
                  <c:v>-4.5524555869622949</c:v>
                </c:pt>
                <c:pt idx="75" formatCode="0.00">
                  <c:v>-4.600242393253275</c:v>
                </c:pt>
                <c:pt idx="76" formatCode="0.00">
                  <c:v>-4.2559639047148563</c:v>
                </c:pt>
                <c:pt idx="77" formatCode="0.00">
                  <c:v>-4.2095051696734229</c:v>
                </c:pt>
                <c:pt idx="78" formatCode="0.00">
                  <c:v>-4.4328575222984865</c:v>
                </c:pt>
                <c:pt idx="79" formatCode="0.00">
                  <c:v>-4.4724143632802065</c:v>
                </c:pt>
                <c:pt idx="80" formatCode="0.00">
                  <c:v>-4.4509520267539733</c:v>
                </c:pt>
                <c:pt idx="81" formatCode="0.00">
                  <c:v>-4.9071487471772874</c:v>
                </c:pt>
                <c:pt idx="82" formatCode="0.00">
                  <c:v>-5.0627626134669317</c:v>
                </c:pt>
                <c:pt idx="83" formatCode="0.00">
                  <c:v>-4.8278859743141691</c:v>
                </c:pt>
                <c:pt idx="84" formatCode="0.00">
                  <c:v>-5.0270707780492732</c:v>
                </c:pt>
                <c:pt idx="85" formatCode="0.00">
                  <c:v>-4.6367493643830118</c:v>
                </c:pt>
                <c:pt idx="86" formatCode="0.00">
                  <c:v>-4.755685129699339</c:v>
                </c:pt>
                <c:pt idx="87" formatCode="0.00">
                  <c:v>-4.8142775887034519</c:v>
                </c:pt>
                <c:pt idx="88" formatCode="0.00">
                  <c:v>-4.7017226676890731</c:v>
                </c:pt>
                <c:pt idx="89" formatCode="0.00">
                  <c:v>-4.90060306968416</c:v>
                </c:pt>
                <c:pt idx="90" formatCode="0.00">
                  <c:v>-4.7348774850526096</c:v>
                </c:pt>
                <c:pt idx="91" formatCode="0.00">
                  <c:v>-4.7518695562570041</c:v>
                </c:pt>
                <c:pt idx="92" formatCode="0.00">
                  <c:v>-4.7534699180195563</c:v>
                </c:pt>
                <c:pt idx="93" formatCode="0.00">
                  <c:v>-4.5566241372554526</c:v>
                </c:pt>
                <c:pt idx="94" formatCode="0.00">
                  <c:v>-4.5206331365714671</c:v>
                </c:pt>
                <c:pt idx="95" formatCode="0.00">
                  <c:v>-4.2614561845456009</c:v>
                </c:pt>
                <c:pt idx="96" formatCode="0.00">
                  <c:v>-4.024823687849433</c:v>
                </c:pt>
                <c:pt idx="97" formatCode="0.00">
                  <c:v>-3.9157181517246507</c:v>
                </c:pt>
                <c:pt idx="100">
                  <c:v>-1.9570985989553826</c:v>
                </c:pt>
                <c:pt idx="101">
                  <c:v>-1.6776515310140614</c:v>
                </c:pt>
                <c:pt idx="102">
                  <c:v>-1.3854289467479539</c:v>
                </c:pt>
                <c:pt idx="103">
                  <c:v>-1.261942787449613</c:v>
                </c:pt>
                <c:pt idx="104">
                  <c:v>-1.3625708864466317</c:v>
                </c:pt>
                <c:pt idx="105">
                  <c:v>-1.4744021130525682</c:v>
                </c:pt>
                <c:pt idx="106">
                  <c:v>-1.5929166132788406</c:v>
                </c:pt>
                <c:pt idx="107">
                  <c:v>-1.5966980420847547</c:v>
                </c:pt>
                <c:pt idx="108">
                  <c:v>-1.9343400601540501</c:v>
                </c:pt>
                <c:pt idx="109">
                  <c:v>-2.3181992332238797</c:v>
                </c:pt>
                <c:pt idx="110">
                  <c:v>-2.7203068542734514</c:v>
                </c:pt>
                <c:pt idx="111">
                  <c:v>-3.0526178548683927</c:v>
                </c:pt>
                <c:pt idx="112">
                  <c:v>-3.0855898551303031</c:v>
                </c:pt>
                <c:pt idx="113">
                  <c:v>-3.0618523195550185</c:v>
                </c:pt>
                <c:pt idx="114">
                  <c:v>-3.0470543655127842</c:v>
                </c:pt>
                <c:pt idx="115">
                  <c:v>-3.0895171588434511</c:v>
                </c:pt>
                <c:pt idx="116">
                  <c:v>-3.0129835117366288</c:v>
                </c:pt>
                <c:pt idx="117">
                  <c:v>-2.9219562652412585</c:v>
                </c:pt>
                <c:pt idx="118">
                  <c:v>-2.8265428202914209</c:v>
                </c:pt>
                <c:pt idx="119">
                  <c:v>-2.7175411055892247</c:v>
                </c:pt>
                <c:pt idx="120">
                  <c:v>-2.6630343358068069</c:v>
                </c:pt>
                <c:pt idx="121">
                  <c:v>-2.5632855698433197</c:v>
                </c:pt>
                <c:pt idx="122">
                  <c:v>-2.4627471739430424</c:v>
                </c:pt>
                <c:pt idx="123">
                  <c:v>-2.3914731496947113</c:v>
                </c:pt>
                <c:pt idx="124">
                  <c:v>-2.4459821748058106</c:v>
                </c:pt>
                <c:pt idx="125">
                  <c:v>-2.5068068317420815</c:v>
                </c:pt>
                <c:pt idx="126">
                  <c:v>-2.59815734286469</c:v>
                </c:pt>
                <c:pt idx="127">
                  <c:v>-2.6498638473044323</c:v>
                </c:pt>
                <c:pt idx="128">
                  <c:v>-2.5557697662732277</c:v>
                </c:pt>
                <c:pt idx="129">
                  <c:v>-2.531726006505707</c:v>
                </c:pt>
                <c:pt idx="130">
                  <c:v>-2.3746580336730609</c:v>
                </c:pt>
                <c:pt idx="133">
                  <c:v>-1.5627603261945586</c:v>
                </c:pt>
                <c:pt idx="134">
                  <c:v>-1.3707414829659319</c:v>
                </c:pt>
                <c:pt idx="135">
                  <c:v>-1.3965014702656515</c:v>
                </c:pt>
                <c:pt idx="136">
                  <c:v>-1.8323784979190971</c:v>
                </c:pt>
                <c:pt idx="137">
                  <c:v>-1.856485848649134</c:v>
                </c:pt>
                <c:pt idx="138">
                  <c:v>-2.2226832717286262</c:v>
                </c:pt>
                <c:pt idx="139">
                  <c:v>-2.131795442210866</c:v>
                </c:pt>
                <c:pt idx="140">
                  <c:v>-0.68048045300839988</c:v>
                </c:pt>
                <c:pt idx="141">
                  <c:v>3.8896182375533765E-2</c:v>
                </c:pt>
                <c:pt idx="142">
                  <c:v>-0.27407977344290485</c:v>
                </c:pt>
                <c:pt idx="143">
                  <c:v>-0.33768203767860733</c:v>
                </c:pt>
                <c:pt idx="144">
                  <c:v>-1.0426904272789144</c:v>
                </c:pt>
                <c:pt idx="145">
                  <c:v>-1.9853440288561106</c:v>
                </c:pt>
                <c:pt idx="146">
                  <c:v>-2.0715020135638467</c:v>
                </c:pt>
                <c:pt idx="147">
                  <c:v>-2.3111148991134272</c:v>
                </c:pt>
                <c:pt idx="148">
                  <c:v>-2.0953710487969244</c:v>
                </c:pt>
                <c:pt idx="149">
                  <c:v>-2.4041618350746252</c:v>
                </c:pt>
                <c:pt idx="150">
                  <c:v>-2.7055449708345019</c:v>
                </c:pt>
                <c:pt idx="151">
                  <c:v>-2.4840992456793867</c:v>
                </c:pt>
                <c:pt idx="152">
                  <c:v>-2.276800545190734</c:v>
                </c:pt>
                <c:pt idx="153">
                  <c:v>-2.3542501721890008</c:v>
                </c:pt>
                <c:pt idx="154">
                  <c:v>-2.0253934228561419</c:v>
                </c:pt>
                <c:pt idx="155">
                  <c:v>-2.4053332154248421</c:v>
                </c:pt>
                <c:pt idx="156">
                  <c:v>-2.5963273994621807</c:v>
                </c:pt>
                <c:pt idx="157">
                  <c:v>-2.2234327930202067</c:v>
                </c:pt>
                <c:pt idx="158">
                  <c:v>-2.112393277731333</c:v>
                </c:pt>
                <c:pt idx="159">
                  <c:v>-2.0484329041790761</c:v>
                </c:pt>
                <c:pt idx="160">
                  <c:v>-2.151778712067975</c:v>
                </c:pt>
                <c:pt idx="161">
                  <c:v>-2.0694984188774805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A-412A-861E-C3165A4D5BB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ábra'!$C$10:$ED$10</c:f>
              <c:numCache>
                <c:formatCode>General</c:formatCode>
                <c:ptCount val="1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A-412A-861E-C3165A4D5BB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'54. ábra'!$C$11:$FH$11</c:f>
              <c:numCache>
                <c:formatCode>#,##0</c:formatCode>
                <c:ptCount val="1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480460116045242E-2"/>
              <c:y val="3.66286917921846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2908000000000015"/>
          <c:w val="0.99721925617056073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'55. ábra'!$B$5</c:f>
              <c:strCache>
                <c:ptCount val="1"/>
                <c:pt idx="0">
                  <c:v>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'55. ábra'!$C$3:$EO$4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Magyarország</c:v>
                  </c:pt>
                  <c:pt idx="29">
                    <c:v>Csehország</c:v>
                  </c:pt>
                  <c:pt idx="58">
                    <c:v>Lengyelország</c:v>
                  </c:pt>
                  <c:pt idx="87">
                    <c:v>Szlovákia</c:v>
                  </c:pt>
                  <c:pt idx="116">
                    <c:v>Románia**</c:v>
                  </c:pt>
                </c:lvl>
              </c:multiLvlStrCache>
            </c:multiLvlStrRef>
          </c:cat>
          <c:val>
            <c:numRef>
              <c:f>'55. ábra'!$C$5:$EO$5</c:f>
              <c:numCache>
                <c:formatCode>0.00</c:formatCode>
                <c:ptCount val="143"/>
                <c:pt idx="0">
                  <c:v>5.3294659269782674</c:v>
                </c:pt>
                <c:pt idx="1">
                  <c:v>4.9200046151183594</c:v>
                </c:pt>
                <c:pt idx="2">
                  <c:v>5.3129249820596218</c:v>
                </c:pt>
                <c:pt idx="3">
                  <c:v>5.2465993128858424</c:v>
                </c:pt>
                <c:pt idx="4">
                  <c:v>5.4602828858263859</c:v>
                </c:pt>
                <c:pt idx="5">
                  <c:v>6.0897509468610114</c:v>
                </c:pt>
                <c:pt idx="6">
                  <c:v>5.5799019945166197</c:v>
                </c:pt>
                <c:pt idx="7">
                  <c:v>5.9620322027836421</c:v>
                </c:pt>
                <c:pt idx="8">
                  <c:v>5.3059790366906467</c:v>
                </c:pt>
                <c:pt idx="9">
                  <c:v>3.889496257673871</c:v>
                </c:pt>
                <c:pt idx="10">
                  <c:v>3.2304060254193039</c:v>
                </c:pt>
                <c:pt idx="11">
                  <c:v>0.87310155078400076</c:v>
                </c:pt>
                <c:pt idx="12">
                  <c:v>1.1093304226539618</c:v>
                </c:pt>
                <c:pt idx="13">
                  <c:v>1.7074678546335091</c:v>
                </c:pt>
                <c:pt idx="14">
                  <c:v>1.7285358194577563</c:v>
                </c:pt>
                <c:pt idx="15">
                  <c:v>2.111258864898824</c:v>
                </c:pt>
                <c:pt idx="16">
                  <c:v>2.4140172031278135</c:v>
                </c:pt>
                <c:pt idx="17">
                  <c:v>2.4641168299847438</c:v>
                </c:pt>
                <c:pt idx="18">
                  <c:v>2.999845589017931</c:v>
                </c:pt>
                <c:pt idx="19">
                  <c:v>2.8558763278308037</c:v>
                </c:pt>
                <c:pt idx="20">
                  <c:v>2.3493935380647186</c:v>
                </c:pt>
                <c:pt idx="21">
                  <c:v>2.2170376621258434</c:v>
                </c:pt>
                <c:pt idx="22">
                  <c:v>1.7643719581592985</c:v>
                </c:pt>
                <c:pt idx="23">
                  <c:v>2.8499301736271478</c:v>
                </c:pt>
                <c:pt idx="24">
                  <c:v>3.0833319035772497</c:v>
                </c:pt>
                <c:pt idx="25">
                  <c:v>3.1848310930624035</c:v>
                </c:pt>
                <c:pt idx="26">
                  <c:v>3.756571378642473</c:v>
                </c:pt>
                <c:pt idx="29">
                  <c:v>2.3253905167302982</c:v>
                </c:pt>
                <c:pt idx="30">
                  <c:v>2.871637445407937</c:v>
                </c:pt>
                <c:pt idx="31">
                  <c:v>2.1355557993211618</c:v>
                </c:pt>
                <c:pt idx="32">
                  <c:v>1.559894051149469</c:v>
                </c:pt>
                <c:pt idx="33">
                  <c:v>2.3960868891543501</c:v>
                </c:pt>
                <c:pt idx="34">
                  <c:v>3.1402027981129801</c:v>
                </c:pt>
                <c:pt idx="35">
                  <c:v>3.4742304392143555</c:v>
                </c:pt>
                <c:pt idx="36">
                  <c:v>3.2145165018136197</c:v>
                </c:pt>
                <c:pt idx="37">
                  <c:v>2.6542599147180956</c:v>
                </c:pt>
                <c:pt idx="38">
                  <c:v>1.8811474776342163</c:v>
                </c:pt>
                <c:pt idx="39">
                  <c:v>1.8450985573712733</c:v>
                </c:pt>
                <c:pt idx="40">
                  <c:v>1.6181018202025179</c:v>
                </c:pt>
                <c:pt idx="41">
                  <c:v>0.87494197609498703</c:v>
                </c:pt>
                <c:pt idx="42">
                  <c:v>0.5962170715509677</c:v>
                </c:pt>
                <c:pt idx="43">
                  <c:v>0.3545442744079047</c:v>
                </c:pt>
                <c:pt idx="44">
                  <c:v>1.0659512318567372</c:v>
                </c:pt>
                <c:pt idx="45">
                  <c:v>0.94811575100353473</c:v>
                </c:pt>
                <c:pt idx="46">
                  <c:v>0.90079364111221982</c:v>
                </c:pt>
                <c:pt idx="47">
                  <c:v>0.93057855206008688</c:v>
                </c:pt>
                <c:pt idx="48">
                  <c:v>0.81918121711123737</c:v>
                </c:pt>
                <c:pt idx="49">
                  <c:v>0.69744474833989689</c:v>
                </c:pt>
                <c:pt idx="50">
                  <c:v>1.093038801237493</c:v>
                </c:pt>
                <c:pt idx="51">
                  <c:v>1.0160254867102285</c:v>
                </c:pt>
                <c:pt idx="52">
                  <c:v>1.2414237147069618</c:v>
                </c:pt>
                <c:pt idx="53">
                  <c:v>1.6107934222862041</c:v>
                </c:pt>
                <c:pt idx="54">
                  <c:v>1.6829453603434543</c:v>
                </c:pt>
                <c:pt idx="55">
                  <c:v>1.9032578825822266</c:v>
                </c:pt>
                <c:pt idx="58">
                  <c:v>3.1231985407280352</c:v>
                </c:pt>
                <c:pt idx="59">
                  <c:v>3.2087910332738376</c:v>
                </c:pt>
                <c:pt idx="60">
                  <c:v>3.189708504676299</c:v>
                </c:pt>
                <c:pt idx="61">
                  <c:v>3.2053787207734303</c:v>
                </c:pt>
                <c:pt idx="62">
                  <c:v>3.8082033120621874</c:v>
                </c:pt>
                <c:pt idx="63">
                  <c:v>3.1756469360779276</c:v>
                </c:pt>
                <c:pt idx="64">
                  <c:v>2.8115332623304861</c:v>
                </c:pt>
                <c:pt idx="65">
                  <c:v>2.0162112081395782</c:v>
                </c:pt>
                <c:pt idx="66">
                  <c:v>1.5529762412798143</c:v>
                </c:pt>
                <c:pt idx="67">
                  <c:v>1.0430769410979206</c:v>
                </c:pt>
                <c:pt idx="68">
                  <c:v>0.84019214839323952</c:v>
                </c:pt>
                <c:pt idx="69">
                  <c:v>1.300963375615326</c:v>
                </c:pt>
                <c:pt idx="70">
                  <c:v>1.2897219400915529</c:v>
                </c:pt>
                <c:pt idx="71">
                  <c:v>1.2486411819532337</c:v>
                </c:pt>
                <c:pt idx="72">
                  <c:v>1.3569196028208861</c:v>
                </c:pt>
                <c:pt idx="73">
                  <c:v>1.5701908961810931</c:v>
                </c:pt>
                <c:pt idx="74">
                  <c:v>1.5881407231397915</c:v>
                </c:pt>
                <c:pt idx="75">
                  <c:v>1.7692089676553608</c:v>
                </c:pt>
                <c:pt idx="76">
                  <c:v>2.0338633036618381</c:v>
                </c:pt>
                <c:pt idx="77">
                  <c:v>2.2444495618767899</c:v>
                </c:pt>
                <c:pt idx="78">
                  <c:v>2.1324935028336731</c:v>
                </c:pt>
                <c:pt idx="79">
                  <c:v>2.3317209654868027</c:v>
                </c:pt>
                <c:pt idx="80">
                  <c:v>2.1965645152610436</c:v>
                </c:pt>
                <c:pt idx="81">
                  <c:v>2.099292021668536</c:v>
                </c:pt>
                <c:pt idx="82">
                  <c:v>2.3960864583238584</c:v>
                </c:pt>
                <c:pt idx="83">
                  <c:v>2.5654497466476731</c:v>
                </c:pt>
                <c:pt idx="84">
                  <c:v>2.5138701195282698</c:v>
                </c:pt>
                <c:pt idx="87">
                  <c:v>1.1309739506933865</c:v>
                </c:pt>
                <c:pt idx="88">
                  <c:v>0.94879890623462226</c:v>
                </c:pt>
                <c:pt idx="89">
                  <c:v>0.84526688849583709</c:v>
                </c:pt>
                <c:pt idx="90">
                  <c:v>1.0045902774226791</c:v>
                </c:pt>
                <c:pt idx="91">
                  <c:v>1.3758224389685947</c:v>
                </c:pt>
                <c:pt idx="92">
                  <c:v>1.6671337949760989</c:v>
                </c:pt>
                <c:pt idx="93">
                  <c:v>2.6598104020853488</c:v>
                </c:pt>
                <c:pt idx="94">
                  <c:v>4.5485886500283321</c:v>
                </c:pt>
                <c:pt idx="95">
                  <c:v>4.6129824001277093</c:v>
                </c:pt>
                <c:pt idx="96">
                  <c:v>4.7062194689299446</c:v>
                </c:pt>
                <c:pt idx="97">
                  <c:v>3.6048017792439699</c:v>
                </c:pt>
                <c:pt idx="98">
                  <c:v>1.3648112619754105</c:v>
                </c:pt>
                <c:pt idx="99">
                  <c:v>1.0163779739839589</c:v>
                </c:pt>
                <c:pt idx="100">
                  <c:v>0.73764359069814822</c:v>
                </c:pt>
                <c:pt idx="101">
                  <c:v>0.7919637179301402</c:v>
                </c:pt>
                <c:pt idx="102">
                  <c:v>0.80324325731111101</c:v>
                </c:pt>
                <c:pt idx="103">
                  <c:v>0.8170408029756453</c:v>
                </c:pt>
                <c:pt idx="104">
                  <c:v>0.78380128670402005</c:v>
                </c:pt>
                <c:pt idx="105">
                  <c:v>0.98100428235006698</c:v>
                </c:pt>
                <c:pt idx="106">
                  <c:v>1.4125388942578949</c:v>
                </c:pt>
                <c:pt idx="107">
                  <c:v>1.3498263172091842</c:v>
                </c:pt>
                <c:pt idx="108">
                  <c:v>1.4600286958404087</c:v>
                </c:pt>
                <c:pt idx="109">
                  <c:v>1.3336352315181705</c:v>
                </c:pt>
                <c:pt idx="110">
                  <c:v>1.3664276004312566</c:v>
                </c:pt>
                <c:pt idx="111">
                  <c:v>1.7726618520822239</c:v>
                </c:pt>
                <c:pt idx="112">
                  <c:v>1.6555700053794247</c:v>
                </c:pt>
                <c:pt idx="113">
                  <c:v>1.7461527074961212</c:v>
                </c:pt>
                <c:pt idx="116">
                  <c:v>3.9737808691565855</c:v>
                </c:pt>
                <c:pt idx="117">
                  <c:v>3.5075781979394733</c:v>
                </c:pt>
                <c:pt idx="118">
                  <c:v>2.9800670610803923</c:v>
                </c:pt>
                <c:pt idx="119">
                  <c:v>2.8641167045521594</c:v>
                </c:pt>
                <c:pt idx="120">
                  <c:v>3.0890214385072206</c:v>
                </c:pt>
                <c:pt idx="121">
                  <c:v>3.0434557715807919</c:v>
                </c:pt>
                <c:pt idx="122">
                  <c:v>3.3225092138411525</c:v>
                </c:pt>
                <c:pt idx="123">
                  <c:v>2.5752873814414965</c:v>
                </c:pt>
                <c:pt idx="124">
                  <c:v>2.0312368391063722</c:v>
                </c:pt>
                <c:pt idx="125">
                  <c:v>2.649911969211391</c:v>
                </c:pt>
                <c:pt idx="126">
                  <c:v>3.3487607730485771</c:v>
                </c:pt>
                <c:pt idx="127">
                  <c:v>3.4197010628276141</c:v>
                </c:pt>
                <c:pt idx="128">
                  <c:v>2.8331208871522331</c:v>
                </c:pt>
                <c:pt idx="129">
                  <c:v>2.2387390259135409</c:v>
                </c:pt>
                <c:pt idx="130">
                  <c:v>1.1836711000025191</c:v>
                </c:pt>
                <c:pt idx="131">
                  <c:v>1.62005474303674</c:v>
                </c:pt>
                <c:pt idx="132">
                  <c:v>1.9307284173987769</c:v>
                </c:pt>
                <c:pt idx="133">
                  <c:v>1.880648851421681</c:v>
                </c:pt>
                <c:pt idx="134">
                  <c:v>1.7615930509023012</c:v>
                </c:pt>
                <c:pt idx="135">
                  <c:v>1.5120344149204348</c:v>
                </c:pt>
                <c:pt idx="136">
                  <c:v>1.7541074954899312</c:v>
                </c:pt>
                <c:pt idx="137">
                  <c:v>1.6701758807437719</c:v>
                </c:pt>
                <c:pt idx="138">
                  <c:v>1.7753821651653172</c:v>
                </c:pt>
                <c:pt idx="139">
                  <c:v>1.7678508324633153</c:v>
                </c:pt>
                <c:pt idx="140">
                  <c:v>1.9603790080868126</c:v>
                </c:pt>
                <c:pt idx="141">
                  <c:v>2.1225307422560702</c:v>
                </c:pt>
                <c:pt idx="142">
                  <c:v>2.0992709606292981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ábra'!$C$3:$EO$4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Magyarország</c:v>
                  </c:pt>
                  <c:pt idx="29">
                    <c:v>Csehország</c:v>
                  </c:pt>
                  <c:pt idx="58">
                    <c:v>Lengyelország</c:v>
                  </c:pt>
                  <c:pt idx="87">
                    <c:v>Szlovákia</c:v>
                  </c:pt>
                  <c:pt idx="116">
                    <c:v>Románia**</c:v>
                  </c:pt>
                </c:lvl>
              </c:multiLvlStrCache>
            </c:multiLvlStrRef>
          </c:cat>
          <c:val>
            <c:numRef>
              <c:f>'55. ábra'!$C$8:$EO$8</c:f>
              <c:numCache>
                <c:formatCode>General</c:formatCode>
                <c:ptCount val="14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'55. ábra'!$B$6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ábra'!$C$3:$EO$4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Magyarország</c:v>
                  </c:pt>
                  <c:pt idx="29">
                    <c:v>Csehország</c:v>
                  </c:pt>
                  <c:pt idx="58">
                    <c:v>Lengyelország</c:v>
                  </c:pt>
                  <c:pt idx="87">
                    <c:v>Szlovákia</c:v>
                  </c:pt>
                  <c:pt idx="116">
                    <c:v>Románia**</c:v>
                  </c:pt>
                </c:lvl>
              </c:multiLvlStrCache>
            </c:multiLvlStrRef>
          </c:cat>
          <c:val>
            <c:numRef>
              <c:f>'55. ábra'!$C$6:$EO$6</c:f>
              <c:numCache>
                <c:formatCode>0.0</c:formatCode>
                <c:ptCount val="143"/>
                <c:pt idx="0">
                  <c:v>4.2637933180732315</c:v>
                </c:pt>
                <c:pt idx="1">
                  <c:v>3.8743947661243903</c:v>
                </c:pt>
                <c:pt idx="2">
                  <c:v>4.2788497525531568</c:v>
                </c:pt>
                <c:pt idx="3">
                  <c:v>4.1526600588498548</c:v>
                </c:pt>
                <c:pt idx="4">
                  <c:v>4.3449953468469706</c:v>
                </c:pt>
                <c:pt idx="5">
                  <c:v>4.8321635367251359</c:v>
                </c:pt>
                <c:pt idx="6">
                  <c:v>4.3073462677473602</c:v>
                </c:pt>
                <c:pt idx="7">
                  <c:v>4.6747384978467936</c:v>
                </c:pt>
                <c:pt idx="8">
                  <c:v>4.0002098643475481</c:v>
                </c:pt>
                <c:pt idx="9">
                  <c:v>2.7262199687657622</c:v>
                </c:pt>
                <c:pt idx="10">
                  <c:v>1.8685328352920239</c:v>
                </c:pt>
                <c:pt idx="11">
                  <c:v>-0.57002589656634373</c:v>
                </c:pt>
                <c:pt idx="12">
                  <c:v>-0.28395531709447996</c:v>
                </c:pt>
                <c:pt idx="13">
                  <c:v>0.30342279094499974</c:v>
                </c:pt>
                <c:pt idx="14">
                  <c:v>0.50190730696465535</c:v>
                </c:pt>
                <c:pt idx="15">
                  <c:v>0.94185199383379148</c:v>
                </c:pt>
                <c:pt idx="16">
                  <c:v>1.3559412858677895</c:v>
                </c:pt>
                <c:pt idx="17">
                  <c:v>1.5030749978867404</c:v>
                </c:pt>
                <c:pt idx="18">
                  <c:v>2.1348580535491597</c:v>
                </c:pt>
                <c:pt idx="19">
                  <c:v>2.7338511838173094</c:v>
                </c:pt>
                <c:pt idx="20">
                  <c:v>2.1519765961277284</c:v>
                </c:pt>
                <c:pt idx="21">
                  <c:v>2.0278998910521975</c:v>
                </c:pt>
                <c:pt idx="22">
                  <c:v>1.6235096732701189</c:v>
                </c:pt>
                <c:pt idx="23">
                  <c:v>2.0427441017348902</c:v>
                </c:pt>
                <c:pt idx="24">
                  <c:v>2.3188840016898968</c:v>
                </c:pt>
                <c:pt idx="25">
                  <c:v>2.3557790007000823</c:v>
                </c:pt>
                <c:pt idx="26">
                  <c:v>2.7544596249001119</c:v>
                </c:pt>
                <c:pt idx="29">
                  <c:v>2.7750506199084142</c:v>
                </c:pt>
                <c:pt idx="30">
                  <c:v>3.2529906956136458</c:v>
                </c:pt>
                <c:pt idx="31">
                  <c:v>1.7735004663602405</c:v>
                </c:pt>
                <c:pt idx="32">
                  <c:v>1.1603046663118142</c:v>
                </c:pt>
                <c:pt idx="33">
                  <c:v>1.9740492125295521</c:v>
                </c:pt>
                <c:pt idx="34">
                  <c:v>2.6981014383489312</c:v>
                </c:pt>
                <c:pt idx="35">
                  <c:v>3.0153641386298524</c:v>
                </c:pt>
                <c:pt idx="36">
                  <c:v>2.6808077091794145</c:v>
                </c:pt>
                <c:pt idx="37">
                  <c:v>2.0994165900244326</c:v>
                </c:pt>
                <c:pt idx="38">
                  <c:v>1.3017295519171861</c:v>
                </c:pt>
                <c:pt idx="39">
                  <c:v>1.2630460294322403</c:v>
                </c:pt>
                <c:pt idx="40">
                  <c:v>1.0337794464830479</c:v>
                </c:pt>
                <c:pt idx="41">
                  <c:v>0.26803839914762689</c:v>
                </c:pt>
                <c:pt idx="42">
                  <c:v>-7.422651110801376E-2</c:v>
                </c:pt>
                <c:pt idx="43">
                  <c:v>-0.34507415423314375</c:v>
                </c:pt>
                <c:pt idx="44">
                  <c:v>0.36411256370941142</c:v>
                </c:pt>
                <c:pt idx="45">
                  <c:v>0.26201745451640623</c:v>
                </c:pt>
                <c:pt idx="46">
                  <c:v>0.15687403478553635</c:v>
                </c:pt>
                <c:pt idx="47">
                  <c:v>0.18928322894919977</c:v>
                </c:pt>
                <c:pt idx="48">
                  <c:v>-2.6982003620045929E-2</c:v>
                </c:pt>
                <c:pt idx="49">
                  <c:v>-0.18608521128542149</c:v>
                </c:pt>
                <c:pt idx="50">
                  <c:v>0.33348747331615158</c:v>
                </c:pt>
                <c:pt idx="51">
                  <c:v>0.31726666478925958</c:v>
                </c:pt>
                <c:pt idx="52">
                  <c:v>0.38828258184698561</c:v>
                </c:pt>
                <c:pt idx="53">
                  <c:v>0.80990655949667412</c:v>
                </c:pt>
                <c:pt idx="54">
                  <c:v>0.86298435597704204</c:v>
                </c:pt>
                <c:pt idx="55">
                  <c:v>1.0822283474513332</c:v>
                </c:pt>
                <c:pt idx="58">
                  <c:v>3.5606367245566086</c:v>
                </c:pt>
                <c:pt idx="59">
                  <c:v>3.5726300426853852</c:v>
                </c:pt>
                <c:pt idx="60">
                  <c:v>3.515952722619633</c:v>
                </c:pt>
                <c:pt idx="61">
                  <c:v>3.4779635715512001</c:v>
                </c:pt>
                <c:pt idx="62">
                  <c:v>4.091463506160788</c:v>
                </c:pt>
                <c:pt idx="63">
                  <c:v>3.5381924509659934</c:v>
                </c:pt>
                <c:pt idx="64">
                  <c:v>3.9999924414799297</c:v>
                </c:pt>
                <c:pt idx="65">
                  <c:v>3.1701577317414755</c:v>
                </c:pt>
                <c:pt idx="66">
                  <c:v>2.6878300775104376</c:v>
                </c:pt>
                <c:pt idx="67">
                  <c:v>2.1442770043516206</c:v>
                </c:pt>
                <c:pt idx="68">
                  <c:v>1.1646429704900234</c:v>
                </c:pt>
                <c:pt idx="69">
                  <c:v>1.6192316365817176</c:v>
                </c:pt>
                <c:pt idx="70">
                  <c:v>1.6184917363453997</c:v>
                </c:pt>
                <c:pt idx="71">
                  <c:v>1.5778576064269874</c:v>
                </c:pt>
                <c:pt idx="72">
                  <c:v>1.6816819585762797</c:v>
                </c:pt>
                <c:pt idx="73">
                  <c:v>1.9463987229972108</c:v>
                </c:pt>
                <c:pt idx="74">
                  <c:v>1.9644080384913103</c:v>
                </c:pt>
                <c:pt idx="75">
                  <c:v>2.1380480839783975</c:v>
                </c:pt>
                <c:pt idx="76">
                  <c:v>2.3546437506160629</c:v>
                </c:pt>
                <c:pt idx="77">
                  <c:v>2.4967979207684827</c:v>
                </c:pt>
                <c:pt idx="78">
                  <c:v>2.2625858811413555</c:v>
                </c:pt>
                <c:pt idx="79">
                  <c:v>2.4931591986456425</c:v>
                </c:pt>
                <c:pt idx="80">
                  <c:v>2.3803409055870817</c:v>
                </c:pt>
                <c:pt idx="81">
                  <c:v>2.3224874827034316</c:v>
                </c:pt>
                <c:pt idx="82">
                  <c:v>2.6498340616898099</c:v>
                </c:pt>
                <c:pt idx="83">
                  <c:v>2.9807786301416668</c:v>
                </c:pt>
                <c:pt idx="84">
                  <c:v>2.9092772796747228</c:v>
                </c:pt>
                <c:pt idx="87">
                  <c:v>-0.22504482844844784</c:v>
                </c:pt>
                <c:pt idx="88">
                  <c:v>-0.37771080651896949</c:v>
                </c:pt>
                <c:pt idx="89">
                  <c:v>-0.35136895192982165</c:v>
                </c:pt>
                <c:pt idx="90">
                  <c:v>-0.15143588755197004</c:v>
                </c:pt>
                <c:pt idx="91">
                  <c:v>0.17820052563306016</c:v>
                </c:pt>
                <c:pt idx="92">
                  <c:v>0.42684384972010869</c:v>
                </c:pt>
                <c:pt idx="93">
                  <c:v>1.2657230406330271</c:v>
                </c:pt>
                <c:pt idx="94">
                  <c:v>3.0424633560493226</c:v>
                </c:pt>
                <c:pt idx="95">
                  <c:v>3.0716217025182586</c:v>
                </c:pt>
                <c:pt idx="96">
                  <c:v>3.1952028540735795</c:v>
                </c:pt>
                <c:pt idx="97">
                  <c:v>2.1717971008031864</c:v>
                </c:pt>
                <c:pt idx="98">
                  <c:v>5.280593203086948E-2</c:v>
                </c:pt>
                <c:pt idx="99">
                  <c:v>-0.38282671699130566</c:v>
                </c:pt>
                <c:pt idx="100">
                  <c:v>-0.82822714523563234</c:v>
                </c:pt>
                <c:pt idx="101">
                  <c:v>-0.74477882380274341</c:v>
                </c:pt>
                <c:pt idx="102">
                  <c:v>-0.84003392785952857</c:v>
                </c:pt>
                <c:pt idx="103">
                  <c:v>-0.6708986747911253</c:v>
                </c:pt>
                <c:pt idx="104">
                  <c:v>-0.51222000729277983</c:v>
                </c:pt>
                <c:pt idx="105">
                  <c:v>-0.27531009146086277</c:v>
                </c:pt>
                <c:pt idx="106">
                  <c:v>0.3780773248571318</c:v>
                </c:pt>
                <c:pt idx="107">
                  <c:v>0.33294247824148238</c:v>
                </c:pt>
                <c:pt idx="108">
                  <c:v>0.45784985701030256</c:v>
                </c:pt>
                <c:pt idx="109">
                  <c:v>0.34308572291137679</c:v>
                </c:pt>
                <c:pt idx="110">
                  <c:v>0.38949472221867087</c:v>
                </c:pt>
                <c:pt idx="111">
                  <c:v>0.90985617060229929</c:v>
                </c:pt>
                <c:pt idx="112">
                  <c:v>0.91822726590463621</c:v>
                </c:pt>
                <c:pt idx="113">
                  <c:v>1.1743356670193694</c:v>
                </c:pt>
                <c:pt idx="116">
                  <c:v>4.740590241424707</c:v>
                </c:pt>
                <c:pt idx="117">
                  <c:v>4.241989113165209</c:v>
                </c:pt>
                <c:pt idx="118">
                  <c:v>3.6430878188491072</c:v>
                </c:pt>
                <c:pt idx="119">
                  <c:v>3.4675003463721743</c:v>
                </c:pt>
                <c:pt idx="120">
                  <c:v>3.6405393343345138</c:v>
                </c:pt>
                <c:pt idx="121">
                  <c:v>3.5755804555711452</c:v>
                </c:pt>
                <c:pt idx="122">
                  <c:v>3.7556010371844075</c:v>
                </c:pt>
                <c:pt idx="123">
                  <c:v>3.4910991364507691</c:v>
                </c:pt>
                <c:pt idx="124">
                  <c:v>3.4250528913089795</c:v>
                </c:pt>
                <c:pt idx="125">
                  <c:v>3.8811891049524982</c:v>
                </c:pt>
                <c:pt idx="126">
                  <c:v>4.4536303500614309</c:v>
                </c:pt>
                <c:pt idx="127">
                  <c:v>4.0592558442581792</c:v>
                </c:pt>
                <c:pt idx="128">
                  <c:v>3.4835227125588779</c:v>
                </c:pt>
                <c:pt idx="129">
                  <c:v>3.1662577272068204</c:v>
                </c:pt>
                <c:pt idx="130">
                  <c:v>2.339850625460703</c:v>
                </c:pt>
                <c:pt idx="131">
                  <c:v>2.8098332699659312</c:v>
                </c:pt>
                <c:pt idx="132">
                  <c:v>3.0522211854607182</c:v>
                </c:pt>
                <c:pt idx="133">
                  <c:v>2.9177702431131673</c:v>
                </c:pt>
                <c:pt idx="134">
                  <c:v>2.7741322169543028</c:v>
                </c:pt>
                <c:pt idx="135">
                  <c:v>2.5937356199023243</c:v>
                </c:pt>
                <c:pt idx="136">
                  <c:v>2.8687490828807283</c:v>
                </c:pt>
                <c:pt idx="137">
                  <c:v>2.6106577919128524</c:v>
                </c:pt>
                <c:pt idx="138">
                  <c:v>2.6661572665466817</c:v>
                </c:pt>
                <c:pt idx="139">
                  <c:v>2.6609803060046739</c:v>
                </c:pt>
                <c:pt idx="140">
                  <c:v>2.9957714010444416</c:v>
                </c:pt>
                <c:pt idx="141">
                  <c:v>3.2998453737377225</c:v>
                </c:pt>
                <c:pt idx="142">
                  <c:v>3.4269587730098596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73953034198291E-2"/>
              <c:y val="3.10766979323565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6060507723277"/>
              <c:y val="1.17959514354831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'55. ábra'!$A$5</c:f>
              <c:strCache>
                <c:ptCount val="1"/>
                <c:pt idx="0">
                  <c:v>Absorption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'55. ábra'!$C$1:$EO$2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Hungary</c:v>
                  </c:pt>
                  <c:pt idx="29">
                    <c:v>Czechia</c:v>
                  </c:pt>
                  <c:pt idx="58">
                    <c:v>Poland</c:v>
                  </c:pt>
                  <c:pt idx="87">
                    <c:v>Slovakia</c:v>
                  </c:pt>
                  <c:pt idx="116">
                    <c:v>Romania**</c:v>
                  </c:pt>
                </c:lvl>
              </c:multiLvlStrCache>
            </c:multiLvlStrRef>
          </c:cat>
          <c:val>
            <c:numRef>
              <c:f>'55. ábra'!$C$5:$EO$5</c:f>
              <c:numCache>
                <c:formatCode>0.00</c:formatCode>
                <c:ptCount val="143"/>
                <c:pt idx="0">
                  <c:v>5.3294659269782674</c:v>
                </c:pt>
                <c:pt idx="1">
                  <c:v>4.9200046151183594</c:v>
                </c:pt>
                <c:pt idx="2">
                  <c:v>5.3129249820596218</c:v>
                </c:pt>
                <c:pt idx="3">
                  <c:v>5.2465993128858424</c:v>
                </c:pt>
                <c:pt idx="4">
                  <c:v>5.4602828858263859</c:v>
                </c:pt>
                <c:pt idx="5">
                  <c:v>6.0897509468610114</c:v>
                </c:pt>
                <c:pt idx="6">
                  <c:v>5.5799019945166197</c:v>
                </c:pt>
                <c:pt idx="7">
                  <c:v>5.9620322027836421</c:v>
                </c:pt>
                <c:pt idx="8">
                  <c:v>5.3059790366906467</c:v>
                </c:pt>
                <c:pt idx="9">
                  <c:v>3.889496257673871</c:v>
                </c:pt>
                <c:pt idx="10">
                  <c:v>3.2304060254193039</c:v>
                </c:pt>
                <c:pt idx="11">
                  <c:v>0.87310155078400076</c:v>
                </c:pt>
                <c:pt idx="12">
                  <c:v>1.1093304226539618</c:v>
                </c:pt>
                <c:pt idx="13">
                  <c:v>1.7074678546335091</c:v>
                </c:pt>
                <c:pt idx="14">
                  <c:v>1.7285358194577563</c:v>
                </c:pt>
                <c:pt idx="15">
                  <c:v>2.111258864898824</c:v>
                </c:pt>
                <c:pt idx="16">
                  <c:v>2.4140172031278135</c:v>
                </c:pt>
                <c:pt idx="17">
                  <c:v>2.4641168299847438</c:v>
                </c:pt>
                <c:pt idx="18">
                  <c:v>2.999845589017931</c:v>
                </c:pt>
                <c:pt idx="19">
                  <c:v>2.8558763278308037</c:v>
                </c:pt>
                <c:pt idx="20">
                  <c:v>2.3493935380647186</c:v>
                </c:pt>
                <c:pt idx="21">
                  <c:v>2.2170376621258434</c:v>
                </c:pt>
                <c:pt idx="22">
                  <c:v>1.7643719581592985</c:v>
                </c:pt>
                <c:pt idx="23">
                  <c:v>2.8499301736271478</c:v>
                </c:pt>
                <c:pt idx="24">
                  <c:v>3.0833319035772497</c:v>
                </c:pt>
                <c:pt idx="25">
                  <c:v>3.1848310930624035</c:v>
                </c:pt>
                <c:pt idx="26">
                  <c:v>3.756571378642473</c:v>
                </c:pt>
                <c:pt idx="29">
                  <c:v>2.3253905167302982</c:v>
                </c:pt>
                <c:pt idx="30">
                  <c:v>2.871637445407937</c:v>
                </c:pt>
                <c:pt idx="31">
                  <c:v>2.1355557993211618</c:v>
                </c:pt>
                <c:pt idx="32">
                  <c:v>1.559894051149469</c:v>
                </c:pt>
                <c:pt idx="33">
                  <c:v>2.3960868891543501</c:v>
                </c:pt>
                <c:pt idx="34">
                  <c:v>3.1402027981129801</c:v>
                </c:pt>
                <c:pt idx="35">
                  <c:v>3.4742304392143555</c:v>
                </c:pt>
                <c:pt idx="36">
                  <c:v>3.2145165018136197</c:v>
                </c:pt>
                <c:pt idx="37">
                  <c:v>2.6542599147180956</c:v>
                </c:pt>
                <c:pt idx="38">
                  <c:v>1.8811474776342163</c:v>
                </c:pt>
                <c:pt idx="39">
                  <c:v>1.8450985573712733</c:v>
                </c:pt>
                <c:pt idx="40">
                  <c:v>1.6181018202025179</c:v>
                </c:pt>
                <c:pt idx="41">
                  <c:v>0.87494197609498703</c:v>
                </c:pt>
                <c:pt idx="42">
                  <c:v>0.5962170715509677</c:v>
                </c:pt>
                <c:pt idx="43">
                  <c:v>0.3545442744079047</c:v>
                </c:pt>
                <c:pt idx="44">
                  <c:v>1.0659512318567372</c:v>
                </c:pt>
                <c:pt idx="45">
                  <c:v>0.94811575100353473</c:v>
                </c:pt>
                <c:pt idx="46">
                  <c:v>0.90079364111221982</c:v>
                </c:pt>
                <c:pt idx="47">
                  <c:v>0.93057855206008688</c:v>
                </c:pt>
                <c:pt idx="48">
                  <c:v>0.81918121711123737</c:v>
                </c:pt>
                <c:pt idx="49">
                  <c:v>0.69744474833989689</c:v>
                </c:pt>
                <c:pt idx="50">
                  <c:v>1.093038801237493</c:v>
                </c:pt>
                <c:pt idx="51">
                  <c:v>1.0160254867102285</c:v>
                </c:pt>
                <c:pt idx="52">
                  <c:v>1.2414237147069618</c:v>
                </c:pt>
                <c:pt idx="53">
                  <c:v>1.6107934222862041</c:v>
                </c:pt>
                <c:pt idx="54">
                  <c:v>1.6829453603434543</c:v>
                </c:pt>
                <c:pt idx="55">
                  <c:v>1.9032578825822266</c:v>
                </c:pt>
                <c:pt idx="58">
                  <c:v>3.1231985407280352</c:v>
                </c:pt>
                <c:pt idx="59">
                  <c:v>3.2087910332738376</c:v>
                </c:pt>
                <c:pt idx="60">
                  <c:v>3.189708504676299</c:v>
                </c:pt>
                <c:pt idx="61">
                  <c:v>3.2053787207734303</c:v>
                </c:pt>
                <c:pt idx="62">
                  <c:v>3.8082033120621874</c:v>
                </c:pt>
                <c:pt idx="63">
                  <c:v>3.1756469360779276</c:v>
                </c:pt>
                <c:pt idx="64">
                  <c:v>2.8115332623304861</c:v>
                </c:pt>
                <c:pt idx="65">
                  <c:v>2.0162112081395782</c:v>
                </c:pt>
                <c:pt idx="66">
                  <c:v>1.5529762412798143</c:v>
                </c:pt>
                <c:pt idx="67">
                  <c:v>1.0430769410979206</c:v>
                </c:pt>
                <c:pt idx="68">
                  <c:v>0.84019214839323952</c:v>
                </c:pt>
                <c:pt idx="69">
                  <c:v>1.300963375615326</c:v>
                </c:pt>
                <c:pt idx="70">
                  <c:v>1.2897219400915529</c:v>
                </c:pt>
                <c:pt idx="71">
                  <c:v>1.2486411819532337</c:v>
                </c:pt>
                <c:pt idx="72">
                  <c:v>1.3569196028208861</c:v>
                </c:pt>
                <c:pt idx="73">
                  <c:v>1.5701908961810931</c:v>
                </c:pt>
                <c:pt idx="74">
                  <c:v>1.5881407231397915</c:v>
                </c:pt>
                <c:pt idx="75">
                  <c:v>1.7692089676553608</c:v>
                </c:pt>
                <c:pt idx="76">
                  <c:v>2.0338633036618381</c:v>
                </c:pt>
                <c:pt idx="77">
                  <c:v>2.2444495618767899</c:v>
                </c:pt>
                <c:pt idx="78">
                  <c:v>2.1324935028336731</c:v>
                </c:pt>
                <c:pt idx="79">
                  <c:v>2.3317209654868027</c:v>
                </c:pt>
                <c:pt idx="80">
                  <c:v>2.1965645152610436</c:v>
                </c:pt>
                <c:pt idx="81">
                  <c:v>2.099292021668536</c:v>
                </c:pt>
                <c:pt idx="82">
                  <c:v>2.3960864583238584</c:v>
                </c:pt>
                <c:pt idx="83">
                  <c:v>2.5654497466476731</c:v>
                </c:pt>
                <c:pt idx="84">
                  <c:v>2.5138701195282698</c:v>
                </c:pt>
                <c:pt idx="87">
                  <c:v>1.1309739506933865</c:v>
                </c:pt>
                <c:pt idx="88">
                  <c:v>0.94879890623462226</c:v>
                </c:pt>
                <c:pt idx="89">
                  <c:v>0.84526688849583709</c:v>
                </c:pt>
                <c:pt idx="90">
                  <c:v>1.0045902774226791</c:v>
                </c:pt>
                <c:pt idx="91">
                  <c:v>1.3758224389685947</c:v>
                </c:pt>
                <c:pt idx="92">
                  <c:v>1.6671337949760989</c:v>
                </c:pt>
                <c:pt idx="93">
                  <c:v>2.6598104020853488</c:v>
                </c:pt>
                <c:pt idx="94">
                  <c:v>4.5485886500283321</c:v>
                </c:pt>
                <c:pt idx="95">
                  <c:v>4.6129824001277093</c:v>
                </c:pt>
                <c:pt idx="96">
                  <c:v>4.7062194689299446</c:v>
                </c:pt>
                <c:pt idx="97">
                  <c:v>3.6048017792439699</c:v>
                </c:pt>
                <c:pt idx="98">
                  <c:v>1.3648112619754105</c:v>
                </c:pt>
                <c:pt idx="99">
                  <c:v>1.0163779739839589</c:v>
                </c:pt>
                <c:pt idx="100">
                  <c:v>0.73764359069814822</c:v>
                </c:pt>
                <c:pt idx="101">
                  <c:v>0.7919637179301402</c:v>
                </c:pt>
                <c:pt idx="102">
                  <c:v>0.80324325731111101</c:v>
                </c:pt>
                <c:pt idx="103">
                  <c:v>0.8170408029756453</c:v>
                </c:pt>
                <c:pt idx="104">
                  <c:v>0.78380128670402005</c:v>
                </c:pt>
                <c:pt idx="105">
                  <c:v>0.98100428235006698</c:v>
                </c:pt>
                <c:pt idx="106">
                  <c:v>1.4125388942578949</c:v>
                </c:pt>
                <c:pt idx="107">
                  <c:v>1.3498263172091842</c:v>
                </c:pt>
                <c:pt idx="108">
                  <c:v>1.4600286958404087</c:v>
                </c:pt>
                <c:pt idx="109">
                  <c:v>1.3336352315181705</c:v>
                </c:pt>
                <c:pt idx="110">
                  <c:v>1.3664276004312566</c:v>
                </c:pt>
                <c:pt idx="111">
                  <c:v>1.7726618520822239</c:v>
                </c:pt>
                <c:pt idx="112">
                  <c:v>1.6555700053794247</c:v>
                </c:pt>
                <c:pt idx="113">
                  <c:v>1.7461527074961212</c:v>
                </c:pt>
                <c:pt idx="116">
                  <c:v>3.9737808691565855</c:v>
                </c:pt>
                <c:pt idx="117">
                  <c:v>3.5075781979394733</c:v>
                </c:pt>
                <c:pt idx="118">
                  <c:v>2.9800670610803923</c:v>
                </c:pt>
                <c:pt idx="119">
                  <c:v>2.8641167045521594</c:v>
                </c:pt>
                <c:pt idx="120">
                  <c:v>3.0890214385072206</c:v>
                </c:pt>
                <c:pt idx="121">
                  <c:v>3.0434557715807919</c:v>
                </c:pt>
                <c:pt idx="122">
                  <c:v>3.3225092138411525</c:v>
                </c:pt>
                <c:pt idx="123">
                  <c:v>2.5752873814414965</c:v>
                </c:pt>
                <c:pt idx="124">
                  <c:v>2.0312368391063722</c:v>
                </c:pt>
                <c:pt idx="125">
                  <c:v>2.649911969211391</c:v>
                </c:pt>
                <c:pt idx="126">
                  <c:v>3.3487607730485771</c:v>
                </c:pt>
                <c:pt idx="127">
                  <c:v>3.4197010628276141</c:v>
                </c:pt>
                <c:pt idx="128">
                  <c:v>2.8331208871522331</c:v>
                </c:pt>
                <c:pt idx="129">
                  <c:v>2.2387390259135409</c:v>
                </c:pt>
                <c:pt idx="130">
                  <c:v>1.1836711000025191</c:v>
                </c:pt>
                <c:pt idx="131">
                  <c:v>1.62005474303674</c:v>
                </c:pt>
                <c:pt idx="132">
                  <c:v>1.9307284173987769</c:v>
                </c:pt>
                <c:pt idx="133">
                  <c:v>1.880648851421681</c:v>
                </c:pt>
                <c:pt idx="134">
                  <c:v>1.7615930509023012</c:v>
                </c:pt>
                <c:pt idx="135">
                  <c:v>1.5120344149204348</c:v>
                </c:pt>
                <c:pt idx="136">
                  <c:v>1.7541074954899312</c:v>
                </c:pt>
                <c:pt idx="137">
                  <c:v>1.6701758807437719</c:v>
                </c:pt>
                <c:pt idx="138">
                  <c:v>1.7753821651653172</c:v>
                </c:pt>
                <c:pt idx="139">
                  <c:v>1.7678508324633153</c:v>
                </c:pt>
                <c:pt idx="140">
                  <c:v>1.9603790080868126</c:v>
                </c:pt>
                <c:pt idx="141">
                  <c:v>2.1225307422560702</c:v>
                </c:pt>
                <c:pt idx="142">
                  <c:v>2.0992709606292981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ábra'!$C$3:$EO$4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Magyarország</c:v>
                  </c:pt>
                  <c:pt idx="29">
                    <c:v>Csehország</c:v>
                  </c:pt>
                  <c:pt idx="58">
                    <c:v>Lengyelország</c:v>
                  </c:pt>
                  <c:pt idx="87">
                    <c:v>Szlovákia</c:v>
                  </c:pt>
                  <c:pt idx="116">
                    <c:v>Románia**</c:v>
                  </c:pt>
                </c:lvl>
              </c:multiLvlStrCache>
            </c:multiLvlStrRef>
          </c:cat>
          <c:val>
            <c:numRef>
              <c:f>'55. ábra'!$C$8:$EO$8</c:f>
              <c:numCache>
                <c:formatCode>General</c:formatCode>
                <c:ptCount val="14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'55. ábra'!$A$6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ábra'!$C$1:$EO$2</c:f>
              <c:multiLvlStrCache>
                <c:ptCount val="14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2020*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</c:v>
                  </c:pt>
                  <c:pt idx="49">
                    <c:v>2019</c:v>
                  </c:pt>
                  <c:pt idx="53">
                    <c:v>2020*</c:v>
                  </c:pt>
                  <c:pt idx="58">
                    <c:v>2014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2020*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2020*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2020*</c:v>
                  </c:pt>
                </c:lvl>
                <c:lvl>
                  <c:pt idx="0">
                    <c:v>Hungary</c:v>
                  </c:pt>
                  <c:pt idx="29">
                    <c:v>Czechia</c:v>
                  </c:pt>
                  <c:pt idx="58">
                    <c:v>Poland</c:v>
                  </c:pt>
                  <c:pt idx="87">
                    <c:v>Slovakia</c:v>
                  </c:pt>
                  <c:pt idx="116">
                    <c:v>Romania**</c:v>
                  </c:pt>
                </c:lvl>
              </c:multiLvlStrCache>
            </c:multiLvlStrRef>
          </c:cat>
          <c:val>
            <c:numRef>
              <c:f>'55. ábra'!$C$6:$EO$6</c:f>
              <c:numCache>
                <c:formatCode>0.0</c:formatCode>
                <c:ptCount val="143"/>
                <c:pt idx="0">
                  <c:v>4.2637933180732315</c:v>
                </c:pt>
                <c:pt idx="1">
                  <c:v>3.8743947661243903</c:v>
                </c:pt>
                <c:pt idx="2">
                  <c:v>4.2788497525531568</c:v>
                </c:pt>
                <c:pt idx="3">
                  <c:v>4.1526600588498548</c:v>
                </c:pt>
                <c:pt idx="4">
                  <c:v>4.3449953468469706</c:v>
                </c:pt>
                <c:pt idx="5">
                  <c:v>4.8321635367251359</c:v>
                </c:pt>
                <c:pt idx="6">
                  <c:v>4.3073462677473602</c:v>
                </c:pt>
                <c:pt idx="7">
                  <c:v>4.6747384978467936</c:v>
                </c:pt>
                <c:pt idx="8">
                  <c:v>4.0002098643475481</c:v>
                </c:pt>
                <c:pt idx="9">
                  <c:v>2.7262199687657622</c:v>
                </c:pt>
                <c:pt idx="10">
                  <c:v>1.8685328352920239</c:v>
                </c:pt>
                <c:pt idx="11">
                  <c:v>-0.57002589656634373</c:v>
                </c:pt>
                <c:pt idx="12">
                  <c:v>-0.28395531709447996</c:v>
                </c:pt>
                <c:pt idx="13">
                  <c:v>0.30342279094499974</c:v>
                </c:pt>
                <c:pt idx="14">
                  <c:v>0.50190730696465535</c:v>
                </c:pt>
                <c:pt idx="15">
                  <c:v>0.94185199383379148</c:v>
                </c:pt>
                <c:pt idx="16">
                  <c:v>1.3559412858677895</c:v>
                </c:pt>
                <c:pt idx="17">
                  <c:v>1.5030749978867404</c:v>
                </c:pt>
                <c:pt idx="18">
                  <c:v>2.1348580535491597</c:v>
                </c:pt>
                <c:pt idx="19">
                  <c:v>2.7338511838173094</c:v>
                </c:pt>
                <c:pt idx="20">
                  <c:v>2.1519765961277284</c:v>
                </c:pt>
                <c:pt idx="21">
                  <c:v>2.0278998910521975</c:v>
                </c:pt>
                <c:pt idx="22">
                  <c:v>1.6235096732701189</c:v>
                </c:pt>
                <c:pt idx="23">
                  <c:v>2.0427441017348902</c:v>
                </c:pt>
                <c:pt idx="24">
                  <c:v>2.3188840016898968</c:v>
                </c:pt>
                <c:pt idx="25">
                  <c:v>2.3557790007000823</c:v>
                </c:pt>
                <c:pt idx="26">
                  <c:v>2.7544596249001119</c:v>
                </c:pt>
                <c:pt idx="29">
                  <c:v>2.7750506199084142</c:v>
                </c:pt>
                <c:pt idx="30">
                  <c:v>3.2529906956136458</c:v>
                </c:pt>
                <c:pt idx="31">
                  <c:v>1.7735004663602405</c:v>
                </c:pt>
                <c:pt idx="32">
                  <c:v>1.1603046663118142</c:v>
                </c:pt>
                <c:pt idx="33">
                  <c:v>1.9740492125295521</c:v>
                </c:pt>
                <c:pt idx="34">
                  <c:v>2.6981014383489312</c:v>
                </c:pt>
                <c:pt idx="35">
                  <c:v>3.0153641386298524</c:v>
                </c:pt>
                <c:pt idx="36">
                  <c:v>2.6808077091794145</c:v>
                </c:pt>
                <c:pt idx="37">
                  <c:v>2.0994165900244326</c:v>
                </c:pt>
                <c:pt idx="38">
                  <c:v>1.3017295519171861</c:v>
                </c:pt>
                <c:pt idx="39">
                  <c:v>1.2630460294322403</c:v>
                </c:pt>
                <c:pt idx="40">
                  <c:v>1.0337794464830479</c:v>
                </c:pt>
                <c:pt idx="41">
                  <c:v>0.26803839914762689</c:v>
                </c:pt>
                <c:pt idx="42">
                  <c:v>-7.422651110801376E-2</c:v>
                </c:pt>
                <c:pt idx="43">
                  <c:v>-0.34507415423314375</c:v>
                </c:pt>
                <c:pt idx="44">
                  <c:v>0.36411256370941142</c:v>
                </c:pt>
                <c:pt idx="45">
                  <c:v>0.26201745451640623</c:v>
                </c:pt>
                <c:pt idx="46">
                  <c:v>0.15687403478553635</c:v>
                </c:pt>
                <c:pt idx="47">
                  <c:v>0.18928322894919977</c:v>
                </c:pt>
                <c:pt idx="48">
                  <c:v>-2.6982003620045929E-2</c:v>
                </c:pt>
                <c:pt idx="49">
                  <c:v>-0.18608521128542149</c:v>
                </c:pt>
                <c:pt idx="50">
                  <c:v>0.33348747331615158</c:v>
                </c:pt>
                <c:pt idx="51">
                  <c:v>0.31726666478925958</c:v>
                </c:pt>
                <c:pt idx="52">
                  <c:v>0.38828258184698561</c:v>
                </c:pt>
                <c:pt idx="53">
                  <c:v>0.80990655949667412</c:v>
                </c:pt>
                <c:pt idx="54">
                  <c:v>0.86298435597704204</c:v>
                </c:pt>
                <c:pt idx="55">
                  <c:v>1.0822283474513332</c:v>
                </c:pt>
                <c:pt idx="58">
                  <c:v>3.5606367245566086</c:v>
                </c:pt>
                <c:pt idx="59">
                  <c:v>3.5726300426853852</c:v>
                </c:pt>
                <c:pt idx="60">
                  <c:v>3.515952722619633</c:v>
                </c:pt>
                <c:pt idx="61">
                  <c:v>3.4779635715512001</c:v>
                </c:pt>
                <c:pt idx="62">
                  <c:v>4.091463506160788</c:v>
                </c:pt>
                <c:pt idx="63">
                  <c:v>3.5381924509659934</c:v>
                </c:pt>
                <c:pt idx="64">
                  <c:v>3.9999924414799297</c:v>
                </c:pt>
                <c:pt idx="65">
                  <c:v>3.1701577317414755</c:v>
                </c:pt>
                <c:pt idx="66">
                  <c:v>2.6878300775104376</c:v>
                </c:pt>
                <c:pt idx="67">
                  <c:v>2.1442770043516206</c:v>
                </c:pt>
                <c:pt idx="68">
                  <c:v>1.1646429704900234</c:v>
                </c:pt>
                <c:pt idx="69">
                  <c:v>1.6192316365817176</c:v>
                </c:pt>
                <c:pt idx="70">
                  <c:v>1.6184917363453997</c:v>
                </c:pt>
                <c:pt idx="71">
                  <c:v>1.5778576064269874</c:v>
                </c:pt>
                <c:pt idx="72">
                  <c:v>1.6816819585762797</c:v>
                </c:pt>
                <c:pt idx="73">
                  <c:v>1.9463987229972108</c:v>
                </c:pt>
                <c:pt idx="74">
                  <c:v>1.9644080384913103</c:v>
                </c:pt>
                <c:pt idx="75">
                  <c:v>2.1380480839783975</c:v>
                </c:pt>
                <c:pt idx="76">
                  <c:v>2.3546437506160629</c:v>
                </c:pt>
                <c:pt idx="77">
                  <c:v>2.4967979207684827</c:v>
                </c:pt>
                <c:pt idx="78">
                  <c:v>2.2625858811413555</c:v>
                </c:pt>
                <c:pt idx="79">
                  <c:v>2.4931591986456425</c:v>
                </c:pt>
                <c:pt idx="80">
                  <c:v>2.3803409055870817</c:v>
                </c:pt>
                <c:pt idx="81">
                  <c:v>2.3224874827034316</c:v>
                </c:pt>
                <c:pt idx="82">
                  <c:v>2.6498340616898099</c:v>
                </c:pt>
                <c:pt idx="83">
                  <c:v>2.9807786301416668</c:v>
                </c:pt>
                <c:pt idx="84">
                  <c:v>2.9092772796747228</c:v>
                </c:pt>
                <c:pt idx="87">
                  <c:v>-0.22504482844844784</c:v>
                </c:pt>
                <c:pt idx="88">
                  <c:v>-0.37771080651896949</c:v>
                </c:pt>
                <c:pt idx="89">
                  <c:v>-0.35136895192982165</c:v>
                </c:pt>
                <c:pt idx="90">
                  <c:v>-0.15143588755197004</c:v>
                </c:pt>
                <c:pt idx="91">
                  <c:v>0.17820052563306016</c:v>
                </c:pt>
                <c:pt idx="92">
                  <c:v>0.42684384972010869</c:v>
                </c:pt>
                <c:pt idx="93">
                  <c:v>1.2657230406330271</c:v>
                </c:pt>
                <c:pt idx="94">
                  <c:v>3.0424633560493226</c:v>
                </c:pt>
                <c:pt idx="95">
                  <c:v>3.0716217025182586</c:v>
                </c:pt>
                <c:pt idx="96">
                  <c:v>3.1952028540735795</c:v>
                </c:pt>
                <c:pt idx="97">
                  <c:v>2.1717971008031864</c:v>
                </c:pt>
                <c:pt idx="98">
                  <c:v>5.280593203086948E-2</c:v>
                </c:pt>
                <c:pt idx="99">
                  <c:v>-0.38282671699130566</c:v>
                </c:pt>
                <c:pt idx="100">
                  <c:v>-0.82822714523563234</c:v>
                </c:pt>
                <c:pt idx="101">
                  <c:v>-0.74477882380274341</c:v>
                </c:pt>
                <c:pt idx="102">
                  <c:v>-0.84003392785952857</c:v>
                </c:pt>
                <c:pt idx="103">
                  <c:v>-0.6708986747911253</c:v>
                </c:pt>
                <c:pt idx="104">
                  <c:v>-0.51222000729277983</c:v>
                </c:pt>
                <c:pt idx="105">
                  <c:v>-0.27531009146086277</c:v>
                </c:pt>
                <c:pt idx="106">
                  <c:v>0.3780773248571318</c:v>
                </c:pt>
                <c:pt idx="107">
                  <c:v>0.33294247824148238</c:v>
                </c:pt>
                <c:pt idx="108">
                  <c:v>0.45784985701030256</c:v>
                </c:pt>
                <c:pt idx="109">
                  <c:v>0.34308572291137679</c:v>
                </c:pt>
                <c:pt idx="110">
                  <c:v>0.38949472221867087</c:v>
                </c:pt>
                <c:pt idx="111">
                  <c:v>0.90985617060229929</c:v>
                </c:pt>
                <c:pt idx="112">
                  <c:v>0.91822726590463621</c:v>
                </c:pt>
                <c:pt idx="113">
                  <c:v>1.1743356670193694</c:v>
                </c:pt>
                <c:pt idx="116">
                  <c:v>4.740590241424707</c:v>
                </c:pt>
                <c:pt idx="117">
                  <c:v>4.241989113165209</c:v>
                </c:pt>
                <c:pt idx="118">
                  <c:v>3.6430878188491072</c:v>
                </c:pt>
                <c:pt idx="119">
                  <c:v>3.4675003463721743</c:v>
                </c:pt>
                <c:pt idx="120">
                  <c:v>3.6405393343345138</c:v>
                </c:pt>
                <c:pt idx="121">
                  <c:v>3.5755804555711452</c:v>
                </c:pt>
                <c:pt idx="122">
                  <c:v>3.7556010371844075</c:v>
                </c:pt>
                <c:pt idx="123">
                  <c:v>3.4910991364507691</c:v>
                </c:pt>
                <c:pt idx="124">
                  <c:v>3.4250528913089795</c:v>
                </c:pt>
                <c:pt idx="125">
                  <c:v>3.8811891049524982</c:v>
                </c:pt>
                <c:pt idx="126">
                  <c:v>4.4536303500614309</c:v>
                </c:pt>
                <c:pt idx="127">
                  <c:v>4.0592558442581792</c:v>
                </c:pt>
                <c:pt idx="128">
                  <c:v>3.4835227125588779</c:v>
                </c:pt>
                <c:pt idx="129">
                  <c:v>3.1662577272068204</c:v>
                </c:pt>
                <c:pt idx="130">
                  <c:v>2.339850625460703</c:v>
                </c:pt>
                <c:pt idx="131">
                  <c:v>2.8098332699659312</c:v>
                </c:pt>
                <c:pt idx="132">
                  <c:v>3.0522211854607182</c:v>
                </c:pt>
                <c:pt idx="133">
                  <c:v>2.9177702431131673</c:v>
                </c:pt>
                <c:pt idx="134">
                  <c:v>2.7741322169543028</c:v>
                </c:pt>
                <c:pt idx="135">
                  <c:v>2.5937356199023243</c:v>
                </c:pt>
                <c:pt idx="136">
                  <c:v>2.8687490828807283</c:v>
                </c:pt>
                <c:pt idx="137">
                  <c:v>2.6106577919128524</c:v>
                </c:pt>
                <c:pt idx="138">
                  <c:v>2.6661572665466817</c:v>
                </c:pt>
                <c:pt idx="139">
                  <c:v>2.6609803060046739</c:v>
                </c:pt>
                <c:pt idx="140">
                  <c:v>2.9957714010444416</c:v>
                </c:pt>
                <c:pt idx="141">
                  <c:v>3.2998453737377225</c:v>
                </c:pt>
                <c:pt idx="142">
                  <c:v>3.4269587730098596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4721706632302048E-2"/>
              <c:y val="7.63624373063109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02723102518536"/>
              <c:y val="5.70818649049450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575630383984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'56. ábra'!$A$5</c:f>
              <c:strCache>
                <c:ptCount val="1"/>
                <c:pt idx="0">
                  <c:v>Tévedések és kihagyások egyenlege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'56.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'56. ábra'!$C$5:$FH$5</c:f>
              <c:numCache>
                <c:formatCode>0.0</c:formatCode>
                <c:ptCount val="162"/>
                <c:pt idx="0">
                  <c:v>1.1242069351280346</c:v>
                </c:pt>
                <c:pt idx="1">
                  <c:v>0.50270916500430651</c:v>
                </c:pt>
                <c:pt idx="2">
                  <c:v>-0.11582694545193828</c:v>
                </c:pt>
                <c:pt idx="3">
                  <c:v>-1.0407131650476904</c:v>
                </c:pt>
                <c:pt idx="4">
                  <c:v>-1.6493201683425385</c:v>
                </c:pt>
                <c:pt idx="5">
                  <c:v>-1.391921142745189</c:v>
                </c:pt>
                <c:pt idx="6">
                  <c:v>-1.618825051423967</c:v>
                </c:pt>
                <c:pt idx="7">
                  <c:v>-0.63250460001327813</c:v>
                </c:pt>
                <c:pt idx="8">
                  <c:v>-1.1207668851693517</c:v>
                </c:pt>
                <c:pt idx="9">
                  <c:v>-1.2345045760687192</c:v>
                </c:pt>
                <c:pt idx="10">
                  <c:v>-0.88918381475305797</c:v>
                </c:pt>
                <c:pt idx="11">
                  <c:v>-1.0205066112740386</c:v>
                </c:pt>
                <c:pt idx="12">
                  <c:v>-0.71678937341442506</c:v>
                </c:pt>
                <c:pt idx="13">
                  <c:v>-0.42852388199873737</c:v>
                </c:pt>
                <c:pt idx="14">
                  <c:v>-0.91018310915163969</c:v>
                </c:pt>
                <c:pt idx="15">
                  <c:v>-1.4115724063472497</c:v>
                </c:pt>
                <c:pt idx="16">
                  <c:v>-1.6484637475385178</c:v>
                </c:pt>
                <c:pt idx="17">
                  <c:v>-1.2299548104979543</c:v>
                </c:pt>
                <c:pt idx="18">
                  <c:v>-1.6154845617609537</c:v>
                </c:pt>
                <c:pt idx="19">
                  <c:v>-1.3765165728534141</c:v>
                </c:pt>
                <c:pt idx="20">
                  <c:v>-0.92612773272252635</c:v>
                </c:pt>
                <c:pt idx="21">
                  <c:v>-2.0002254706386466</c:v>
                </c:pt>
                <c:pt idx="22">
                  <c:v>-1.6145160120806039</c:v>
                </c:pt>
                <c:pt idx="23">
                  <c:v>-1.7657770934296246</c:v>
                </c:pt>
                <c:pt idx="24">
                  <c:v>-2.072775025106198</c:v>
                </c:pt>
                <c:pt idx="25">
                  <c:v>-1.805309855573636</c:v>
                </c:pt>
                <c:pt idx="26">
                  <c:v>-1.4472277485547511</c:v>
                </c:pt>
                <c:pt idx="27">
                  <c:v>-1.2930878683521707</c:v>
                </c:pt>
                <c:pt idx="28">
                  <c:v>-0.98924846191696658</c:v>
                </c:pt>
                <c:pt idx="29">
                  <c:v>-1.4232467195738598</c:v>
                </c:pt>
                <c:pt idx="30">
                  <c:v>-1.9056900753400436</c:v>
                </c:pt>
                <c:pt idx="31">
                  <c:v>-1.9121960899704296</c:v>
                </c:pt>
                <c:pt idx="34">
                  <c:v>0.98840128089179558</c:v>
                </c:pt>
                <c:pt idx="35">
                  <c:v>1.396061062361746</c:v>
                </c:pt>
                <c:pt idx="36">
                  <c:v>0.99814802351985232</c:v>
                </c:pt>
                <c:pt idx="37">
                  <c:v>0.20682387037280936</c:v>
                </c:pt>
                <c:pt idx="38">
                  <c:v>-0.67802581410134577</c:v>
                </c:pt>
                <c:pt idx="39">
                  <c:v>-0.13424900310146226</c:v>
                </c:pt>
                <c:pt idx="40">
                  <c:v>3.5317831954331691E-2</c:v>
                </c:pt>
                <c:pt idx="41">
                  <c:v>0.53633437254454686</c:v>
                </c:pt>
                <c:pt idx="42">
                  <c:v>0.50313388746994825</c:v>
                </c:pt>
                <c:pt idx="43">
                  <c:v>0.85000601665508357</c:v>
                </c:pt>
                <c:pt idx="44">
                  <c:v>0.79811206542786017</c:v>
                </c:pt>
                <c:pt idx="45">
                  <c:v>1.1686524501549473</c:v>
                </c:pt>
                <c:pt idx="46">
                  <c:v>1.0486631736387886</c:v>
                </c:pt>
                <c:pt idx="47">
                  <c:v>-0.10064388038835448</c:v>
                </c:pt>
                <c:pt idx="48">
                  <c:v>-0.40440204928862977</c:v>
                </c:pt>
                <c:pt idx="49">
                  <c:v>-0.30636346677652782</c:v>
                </c:pt>
                <c:pt idx="50">
                  <c:v>-0.33256822580312617</c:v>
                </c:pt>
                <c:pt idx="51">
                  <c:v>0.68454552659555601</c:v>
                </c:pt>
                <c:pt idx="52">
                  <c:v>0.9100359864566645</c:v>
                </c:pt>
                <c:pt idx="53">
                  <c:v>-0.16912023018456601</c:v>
                </c:pt>
                <c:pt idx="54">
                  <c:v>0.47350867733109658</c:v>
                </c:pt>
                <c:pt idx="55">
                  <c:v>0.33399775057760372</c:v>
                </c:pt>
                <c:pt idx="56">
                  <c:v>5.9270990809396684E-2</c:v>
                </c:pt>
                <c:pt idx="57">
                  <c:v>0.44811939228371556</c:v>
                </c:pt>
                <c:pt idx="58">
                  <c:v>0.25425086647683354</c:v>
                </c:pt>
                <c:pt idx="59">
                  <c:v>9.1467682111923909E-2</c:v>
                </c:pt>
                <c:pt idx="60">
                  <c:v>1.9167721194139786E-2</c:v>
                </c:pt>
                <c:pt idx="61">
                  <c:v>0.54563168700208875</c:v>
                </c:pt>
                <c:pt idx="62">
                  <c:v>0.74810164265116885</c:v>
                </c:pt>
                <c:pt idx="63">
                  <c:v>0.26981133802623503</c:v>
                </c:pt>
                <c:pt idx="64">
                  <c:v>0.55538872352209845</c:v>
                </c:pt>
                <c:pt idx="67">
                  <c:v>-0.48247698346664647</c:v>
                </c:pt>
                <c:pt idx="68">
                  <c:v>-1.0228081916471643</c:v>
                </c:pt>
                <c:pt idx="69">
                  <c:v>-1.0901094871915016</c:v>
                </c:pt>
                <c:pt idx="70">
                  <c:v>-1.6543860918922721</c:v>
                </c:pt>
                <c:pt idx="71">
                  <c:v>-1.5820899818727272</c:v>
                </c:pt>
                <c:pt idx="72">
                  <c:v>-1.3335439651489196</c:v>
                </c:pt>
                <c:pt idx="73">
                  <c:v>-1.2142687831395576</c:v>
                </c:pt>
                <c:pt idx="74">
                  <c:v>-1.0347757227802774</c:v>
                </c:pt>
                <c:pt idx="75">
                  <c:v>-1.0683751372117223</c:v>
                </c:pt>
                <c:pt idx="76">
                  <c:v>-1.078791063536781</c:v>
                </c:pt>
                <c:pt idx="77">
                  <c:v>-1.0368872313684254</c:v>
                </c:pt>
                <c:pt idx="78">
                  <c:v>-1.3269060462401225</c:v>
                </c:pt>
                <c:pt idx="79">
                  <c:v>-1.5666043479241674</c:v>
                </c:pt>
                <c:pt idx="80">
                  <c:v>-1.5274362923960856</c:v>
                </c:pt>
                <c:pt idx="81">
                  <c:v>-0.99690925549763898</c:v>
                </c:pt>
                <c:pt idx="82">
                  <c:v>6.2126826307397354E-2</c:v>
                </c:pt>
                <c:pt idx="83">
                  <c:v>0.24770484719153552</c:v>
                </c:pt>
                <c:pt idx="84">
                  <c:v>5.5105280739277729E-2</c:v>
                </c:pt>
                <c:pt idx="85">
                  <c:v>-0.59837239021625155</c:v>
                </c:pt>
                <c:pt idx="86">
                  <c:v>-1.4167658356427626</c:v>
                </c:pt>
                <c:pt idx="87">
                  <c:v>-1.4728565984640349</c:v>
                </c:pt>
                <c:pt idx="88">
                  <c:v>-1.0873885322950616</c:v>
                </c:pt>
                <c:pt idx="89">
                  <c:v>-0.78405983285446745</c:v>
                </c:pt>
                <c:pt idx="90">
                  <c:v>-0.54798055000608858</c:v>
                </c:pt>
                <c:pt idx="91">
                  <c:v>-0.55997753491835645</c:v>
                </c:pt>
                <c:pt idx="92">
                  <c:v>-0.71897621529984512</c:v>
                </c:pt>
                <c:pt idx="93">
                  <c:v>-0.53610384476831907</c:v>
                </c:pt>
                <c:pt idx="94">
                  <c:v>-0.99456558590076338</c:v>
                </c:pt>
                <c:pt idx="95">
                  <c:v>-0.60381534673672599</c:v>
                </c:pt>
                <c:pt idx="96">
                  <c:v>-0.86256525993407962</c:v>
                </c:pt>
                <c:pt idx="97">
                  <c:v>-1.5274323096755178</c:v>
                </c:pt>
                <c:pt idx="100">
                  <c:v>-2.3914522454931575</c:v>
                </c:pt>
                <c:pt idx="101">
                  <c:v>-3.4678309407087502</c:v>
                </c:pt>
                <c:pt idx="102">
                  <c:v>-5.1989625787328642</c:v>
                </c:pt>
                <c:pt idx="103">
                  <c:v>-4.0034278637504759</c:v>
                </c:pt>
                <c:pt idx="104">
                  <c:v>-4.5046406302859792</c:v>
                </c:pt>
                <c:pt idx="105">
                  <c:v>-3.3092254534524632</c:v>
                </c:pt>
                <c:pt idx="106">
                  <c:v>-0.92505141743027808</c:v>
                </c:pt>
                <c:pt idx="107">
                  <c:v>-2.5029533275905695</c:v>
                </c:pt>
                <c:pt idx="108">
                  <c:v>-0.53304183488051038</c:v>
                </c:pt>
                <c:pt idx="109">
                  <c:v>-0.95294175124260438</c:v>
                </c:pt>
                <c:pt idx="110">
                  <c:v>-1.1504493386695613</c:v>
                </c:pt>
                <c:pt idx="111">
                  <c:v>-1.7204980468260294</c:v>
                </c:pt>
                <c:pt idx="112">
                  <c:v>-2.2877838528155805</c:v>
                </c:pt>
                <c:pt idx="113">
                  <c:v>-0.63065499301615313</c:v>
                </c:pt>
                <c:pt idx="114">
                  <c:v>-0.76937936978504939</c:v>
                </c:pt>
                <c:pt idx="115">
                  <c:v>-1.0664824216701725</c:v>
                </c:pt>
                <c:pt idx="116">
                  <c:v>-1.003143247532275</c:v>
                </c:pt>
                <c:pt idx="117">
                  <c:v>-2.0905762787499707</c:v>
                </c:pt>
                <c:pt idx="118">
                  <c:v>-2.8830688863526683</c:v>
                </c:pt>
                <c:pt idx="119">
                  <c:v>-1.3197322207014359</c:v>
                </c:pt>
                <c:pt idx="120">
                  <c:v>-2.2135100278499467</c:v>
                </c:pt>
                <c:pt idx="121">
                  <c:v>-2.418120142220709</c:v>
                </c:pt>
                <c:pt idx="122">
                  <c:v>-2.7152090162358298</c:v>
                </c:pt>
                <c:pt idx="123">
                  <c:v>-1.1864075392015017</c:v>
                </c:pt>
                <c:pt idx="124">
                  <c:v>0.36641288610702849</c:v>
                </c:pt>
                <c:pt idx="125">
                  <c:v>1.1664347865814855</c:v>
                </c:pt>
                <c:pt idx="126">
                  <c:v>3.3236833734965741</c:v>
                </c:pt>
                <c:pt idx="127">
                  <c:v>0.86837294332723958</c:v>
                </c:pt>
                <c:pt idx="128">
                  <c:v>0.77233217858701275</c:v>
                </c:pt>
                <c:pt idx="129">
                  <c:v>0.80198348483736237</c:v>
                </c:pt>
                <c:pt idx="130">
                  <c:v>2.6205996677649643E-2</c:v>
                </c:pt>
                <c:pt idx="133">
                  <c:v>0.73673947394963646</c:v>
                </c:pt>
                <c:pt idx="134">
                  <c:v>0.94199407990292516</c:v>
                </c:pt>
                <c:pt idx="135">
                  <c:v>0.41305074029416788</c:v>
                </c:pt>
                <c:pt idx="136">
                  <c:v>-0.25862399219879162</c:v>
                </c:pt>
                <c:pt idx="137">
                  <c:v>-0.1466446906951111</c:v>
                </c:pt>
                <c:pt idx="138">
                  <c:v>-0.26636983571471484</c:v>
                </c:pt>
                <c:pt idx="139">
                  <c:v>-0.12439615473484533</c:v>
                </c:pt>
                <c:pt idx="140">
                  <c:v>-0.45508994738457487</c:v>
                </c:pt>
                <c:pt idx="141">
                  <c:v>-0.69185688550384183</c:v>
                </c:pt>
                <c:pt idx="142">
                  <c:v>-1.0084506313727264</c:v>
                </c:pt>
                <c:pt idx="143">
                  <c:v>-0.73596389927470707</c:v>
                </c:pt>
                <c:pt idx="144">
                  <c:v>-0.47766822975529677</c:v>
                </c:pt>
                <c:pt idx="145">
                  <c:v>-0.38875731436017624</c:v>
                </c:pt>
                <c:pt idx="146">
                  <c:v>-0.26831322806077806</c:v>
                </c:pt>
                <c:pt idx="147">
                  <c:v>-2.0167110923311693E-2</c:v>
                </c:pt>
                <c:pt idx="148">
                  <c:v>0.43521008986462095</c:v>
                </c:pt>
                <c:pt idx="149">
                  <c:v>0.18161990452870025</c:v>
                </c:pt>
                <c:pt idx="150">
                  <c:v>0.38612761506394166</c:v>
                </c:pt>
                <c:pt idx="151">
                  <c:v>-1.6155407351750695E-2</c:v>
                </c:pt>
                <c:pt idx="152">
                  <c:v>-6.1429941870851046E-2</c:v>
                </c:pt>
                <c:pt idx="153">
                  <c:v>0.23590419762031689</c:v>
                </c:pt>
                <c:pt idx="154">
                  <c:v>4.16353199427002E-2</c:v>
                </c:pt>
                <c:pt idx="155">
                  <c:v>0.30594238696360865</c:v>
                </c:pt>
                <c:pt idx="156">
                  <c:v>0.63884921075422252</c:v>
                </c:pt>
                <c:pt idx="157">
                  <c:v>1.1332956734988255</c:v>
                </c:pt>
                <c:pt idx="158">
                  <c:v>0.73853361557508057</c:v>
                </c:pt>
                <c:pt idx="159">
                  <c:v>1.1049533024317721</c:v>
                </c:pt>
                <c:pt idx="160">
                  <c:v>1.1164454333767337</c:v>
                </c:pt>
                <c:pt idx="161">
                  <c:v>0.15986437255673458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'56. ábra'!$A$7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E2-4003-978A-3CC00E666DD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E6E2-4003-978A-3CC00E666DD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E6E2-4003-978A-3CC00E666DD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E6E2-4003-978A-3CC00E666DD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E6E2-4003-978A-3CC00E666DD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E6E2-4003-978A-3CC00E666DD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E6E2-4003-978A-3CC00E666DD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E6E2-4003-978A-3CC00E666DDD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E6E2-4003-978A-3CC00E666DDD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E6E2-4003-978A-3CC00E666DDD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E6E2-4003-978A-3CC00E666DD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E6E2-4003-978A-3CC00E666DDD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E6E2-4003-978A-3CC00E666DD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E6E2-4003-978A-3CC00E666DDD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E6E2-4003-978A-3CC00E666DDD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E6E2-4003-978A-3CC00E666DDD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E6E2-4003-978A-3CC00E666DDD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E6E2-4003-978A-3CC00E666DDD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E6E2-4003-978A-3CC00E666DDD}"/>
              </c:ext>
            </c:extLst>
          </c:dPt>
          <c:cat>
            <c:multiLvlStrRef>
              <c:f>'56.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'56. ábra'!$C$7:$FH$7</c:f>
              <c:numCache>
                <c:formatCode>0.0</c:formatCode>
                <c:ptCount val="162"/>
                <c:pt idx="0">
                  <c:v>6.3196355977197003</c:v>
                </c:pt>
                <c:pt idx="1">
                  <c:v>6.2407706470851902</c:v>
                </c:pt>
                <c:pt idx="2">
                  <c:v>6.2231484465055207</c:v>
                </c:pt>
                <c:pt idx="3">
                  <c:v>6.2375396912583012</c:v>
                </c:pt>
                <c:pt idx="4">
                  <c:v>5.0938370034934097</c:v>
                </c:pt>
                <c:pt idx="5">
                  <c:v>4.1365051346529889</c:v>
                </c:pt>
                <c:pt idx="6">
                  <c:v>3.6096954787836784</c:v>
                </c:pt>
                <c:pt idx="7">
                  <c:v>4.2398547992577091</c:v>
                </c:pt>
                <c:pt idx="8">
                  <c:v>4.7683330736137686</c:v>
                </c:pt>
                <c:pt idx="9">
                  <c:v>5.708911935770514</c:v>
                </c:pt>
                <c:pt idx="10">
                  <c:v>5.6305612819915547</c:v>
                </c:pt>
                <c:pt idx="11">
                  <c:v>5.9075111530643767</c:v>
                </c:pt>
                <c:pt idx="12">
                  <c:v>5.6774916920096663</c:v>
                </c:pt>
                <c:pt idx="13">
                  <c:v>5.9337984477790977</c:v>
                </c:pt>
                <c:pt idx="14">
                  <c:v>5.5017658957567859</c:v>
                </c:pt>
                <c:pt idx="15">
                  <c:v>3.0552547172919677</c:v>
                </c:pt>
                <c:pt idx="16">
                  <c:v>2.1070395786486453</c:v>
                </c:pt>
                <c:pt idx="17">
                  <c:v>2.4316792088127577</c:v>
                </c:pt>
                <c:pt idx="18">
                  <c:v>1.3273502164712485</c:v>
                </c:pt>
                <c:pt idx="19">
                  <c:v>1.4709541683436802</c:v>
                </c:pt>
                <c:pt idx="20">
                  <c:v>2.2726570644235702</c:v>
                </c:pt>
                <c:pt idx="21">
                  <c:v>0.79278514903089359</c:v>
                </c:pt>
                <c:pt idx="22">
                  <c:v>0.73127169198082442</c:v>
                </c:pt>
                <c:pt idx="23">
                  <c:v>0.78996789032996229</c:v>
                </c:pt>
                <c:pt idx="24">
                  <c:v>-0.15950253890661745</c:v>
                </c:pt>
                <c:pt idx="25">
                  <c:v>-0.19243381961847056</c:v>
                </c:pt>
                <c:pt idx="26">
                  <c:v>1.8771167432773714E-2</c:v>
                </c:pt>
                <c:pt idx="27">
                  <c:v>0.10468583702998904</c:v>
                </c:pt>
                <c:pt idx="28">
                  <c:v>0.63177064800824811</c:v>
                </c:pt>
                <c:pt idx="29">
                  <c:v>-0.55619685456801082</c:v>
                </c:pt>
                <c:pt idx="30">
                  <c:v>-0.10066014811182236</c:v>
                </c:pt>
                <c:pt idx="31">
                  <c:v>0.18931574473842341</c:v>
                </c:pt>
                <c:pt idx="34">
                  <c:v>0.50710736475640938</c:v>
                </c:pt>
                <c:pt idx="35">
                  <c:v>1.0294357190196299</c:v>
                </c:pt>
                <c:pt idx="36">
                  <c:v>2.3317331060113218</c:v>
                </c:pt>
                <c:pt idx="37">
                  <c:v>1.6711519280350788</c:v>
                </c:pt>
                <c:pt idx="38">
                  <c:v>2.7483437645806488</c:v>
                </c:pt>
                <c:pt idx="39">
                  <c:v>2.4576871953921131</c:v>
                </c:pt>
                <c:pt idx="40">
                  <c:v>1.1301072152999128</c:v>
                </c:pt>
                <c:pt idx="41">
                  <c:v>1.4686462372950093</c:v>
                </c:pt>
                <c:pt idx="42">
                  <c:v>1.8988259167995361</c:v>
                </c:pt>
                <c:pt idx="43">
                  <c:v>3.1939843272274513</c:v>
                </c:pt>
                <c:pt idx="44">
                  <c:v>3.0192752728467402</c:v>
                </c:pt>
                <c:pt idx="45">
                  <c:v>3.7209266675156956</c:v>
                </c:pt>
                <c:pt idx="46">
                  <c:v>3.9342432856757994</c:v>
                </c:pt>
                <c:pt idx="47">
                  <c:v>2.8788271724737275</c:v>
                </c:pt>
                <c:pt idx="48">
                  <c:v>3.2809645182097431</c:v>
                </c:pt>
                <c:pt idx="49">
                  <c:v>2.5454205255632587</c:v>
                </c:pt>
                <c:pt idx="50">
                  <c:v>1.879668033606777</c:v>
                </c:pt>
                <c:pt idx="51">
                  <c:v>2.6871855416813561</c:v>
                </c:pt>
                <c:pt idx="52">
                  <c:v>2.4734570620495044</c:v>
                </c:pt>
                <c:pt idx="53">
                  <c:v>2.2103931788173825</c:v>
                </c:pt>
                <c:pt idx="54">
                  <c:v>1.9266371098196633</c:v>
                </c:pt>
                <c:pt idx="55">
                  <c:v>1.7279077200079047</c:v>
                </c:pt>
                <c:pt idx="56">
                  <c:v>0.83924843423799567</c:v>
                </c:pt>
                <c:pt idx="57">
                  <c:v>1.1369903353213393</c:v>
                </c:pt>
                <c:pt idx="58">
                  <c:v>0.52058883882265972</c:v>
                </c:pt>
                <c:pt idx="59">
                  <c:v>1.0265630464096855</c:v>
                </c:pt>
                <c:pt idx="60">
                  <c:v>0.90746896146379608</c:v>
                </c:pt>
                <c:pt idx="61">
                  <c:v>0.77736887648988262</c:v>
                </c:pt>
                <c:pt idx="62">
                  <c:v>2.0462714884276849</c:v>
                </c:pt>
                <c:pt idx="63">
                  <c:v>1.3738637715917723</c:v>
                </c:pt>
                <c:pt idx="64">
                  <c:v>4.2355851339239647</c:v>
                </c:pt>
                <c:pt idx="67">
                  <c:v>-1.8122812602689442</c:v>
                </c:pt>
                <c:pt idx="68">
                  <c:v>-1.4738303112164846</c:v>
                </c:pt>
                <c:pt idx="69">
                  <c:v>-0.94173169557025083</c:v>
                </c:pt>
                <c:pt idx="70">
                  <c:v>-1.1628997515681179</c:v>
                </c:pt>
                <c:pt idx="71">
                  <c:v>-1.0539775589464617</c:v>
                </c:pt>
                <c:pt idx="72">
                  <c:v>-1.416698610828272</c:v>
                </c:pt>
                <c:pt idx="73">
                  <c:v>-1.7040777084810714</c:v>
                </c:pt>
                <c:pt idx="74">
                  <c:v>-1.1742963197376768</c:v>
                </c:pt>
                <c:pt idx="75">
                  <c:v>-3.6630143048818981E-2</c:v>
                </c:pt>
                <c:pt idx="76">
                  <c:v>0.14326818354349499</c:v>
                </c:pt>
                <c:pt idx="77">
                  <c:v>0.80998990701366891</c:v>
                </c:pt>
                <c:pt idx="78">
                  <c:v>0.1236487464675521</c:v>
                </c:pt>
                <c:pt idx="79">
                  <c:v>-0.47375112705139633</c:v>
                </c:pt>
                <c:pt idx="80">
                  <c:v>-0.41916118565546645</c:v>
                </c:pt>
                <c:pt idx="81">
                  <c:v>-1.102598372448542</c:v>
                </c:pt>
                <c:pt idx="82">
                  <c:v>0.31351449325421621</c:v>
                </c:pt>
                <c:pt idx="83">
                  <c:v>0.71009489868377029</c:v>
                </c:pt>
                <c:pt idx="84">
                  <c:v>0.14482826943584365</c:v>
                </c:pt>
                <c:pt idx="85">
                  <c:v>0.31297317269309077</c:v>
                </c:pt>
                <c:pt idx="86">
                  <c:v>-0.48717160387770303</c:v>
                </c:pt>
                <c:pt idx="87">
                  <c:v>-0.8424625190720495</c:v>
                </c:pt>
                <c:pt idx="88">
                  <c:v>-0.25600801840332643</c:v>
                </c:pt>
                <c:pt idx="89">
                  <c:v>-0.20451255465140813</c:v>
                </c:pt>
                <c:pt idx="90">
                  <c:v>0.23790032018782847</c:v>
                </c:pt>
                <c:pt idx="91">
                  <c:v>0.43000439802067203</c:v>
                </c:pt>
                <c:pt idx="92">
                  <c:v>0.67503444769448029</c:v>
                </c:pt>
                <c:pt idx="93">
                  <c:v>1.3202177202496648</c:v>
                </c:pt>
                <c:pt idx="94">
                  <c:v>1.4752538160450921</c:v>
                </c:pt>
                <c:pt idx="95">
                  <c:v>2.6700484830552473</c:v>
                </c:pt>
                <c:pt idx="96">
                  <c:v>3.6232562156498558</c:v>
                </c:pt>
                <c:pt idx="97">
                  <c:v>3.5974358087866816</c:v>
                </c:pt>
                <c:pt idx="100">
                  <c:v>1.3175619817910278</c:v>
                </c:pt>
                <c:pt idx="101">
                  <c:v>0.53616224547828395</c:v>
                </c:pt>
                <c:pt idx="102">
                  <c:v>-1.0185590622789584</c:v>
                </c:pt>
                <c:pt idx="103">
                  <c:v>-0.7221079750217263</c:v>
                </c:pt>
                <c:pt idx="104">
                  <c:v>-1.7889927271608916</c:v>
                </c:pt>
                <c:pt idx="105">
                  <c:v>-1.3981949679344807</c:v>
                </c:pt>
                <c:pt idx="106">
                  <c:v>0.94328033298152392</c:v>
                </c:pt>
                <c:pt idx="107">
                  <c:v>-0.40487794005236677</c:v>
                </c:pt>
                <c:pt idx="108">
                  <c:v>0.94689338383431387</c:v>
                </c:pt>
                <c:pt idx="109">
                  <c:v>-0.31730440394856285</c:v>
                </c:pt>
                <c:pt idx="110">
                  <c:v>-0.89359360364402174</c:v>
                </c:pt>
                <c:pt idx="111">
                  <c:v>-0.56965484733149796</c:v>
                </c:pt>
                <c:pt idx="112">
                  <c:v>-1.1457626611326175</c:v>
                </c:pt>
                <c:pt idx="113">
                  <c:v>1.2035040799061212</c:v>
                </c:pt>
                <c:pt idx="114">
                  <c:v>0.40245983450851608</c:v>
                </c:pt>
                <c:pt idx="115">
                  <c:v>-2.082996613264406</c:v>
                </c:pt>
                <c:pt idx="116">
                  <c:v>-2.6527048472185633</c:v>
                </c:pt>
                <c:pt idx="117">
                  <c:v>-4.1784847687451565</c:v>
                </c:pt>
                <c:pt idx="118">
                  <c:v>-5.0287839830038585</c:v>
                </c:pt>
                <c:pt idx="119">
                  <c:v>-3.1270886986394553</c:v>
                </c:pt>
                <c:pt idx="120">
                  <c:v>-3.8224752808358722</c:v>
                </c:pt>
                <c:pt idx="121">
                  <c:v>-3.8534404321374631</c:v>
                </c:pt>
                <c:pt idx="122">
                  <c:v>-3.9101045816395086</c:v>
                </c:pt>
                <c:pt idx="123">
                  <c:v>-2.4297948170782804</c:v>
                </c:pt>
                <c:pt idx="124">
                  <c:v>-0.74273477454267189</c:v>
                </c:pt>
                <c:pt idx="125">
                  <c:v>-0.52387857243089009</c:v>
                </c:pt>
                <c:pt idx="126">
                  <c:v>0.74762929059317607</c:v>
                </c:pt>
                <c:pt idx="127">
                  <c:v>-1.1283201868211006</c:v>
                </c:pt>
                <c:pt idx="128">
                  <c:v>-1.5510657842655053</c:v>
                </c:pt>
                <c:pt idx="129">
                  <c:v>-1.3692881958329728</c:v>
                </c:pt>
                <c:pt idx="130">
                  <c:v>9.1008272980959044E-3</c:v>
                </c:pt>
                <c:pt idx="133">
                  <c:v>-1.8726675706873173</c:v>
                </c:pt>
                <c:pt idx="134">
                  <c:v>0.21657994888860288</c:v>
                </c:pt>
                <c:pt idx="135">
                  <c:v>1.2285427954115669</c:v>
                </c:pt>
                <c:pt idx="136">
                  <c:v>1.0861789750465809</c:v>
                </c:pt>
                <c:pt idx="137">
                  <c:v>2.28529372129907</c:v>
                </c:pt>
                <c:pt idx="138">
                  <c:v>1.3654269288097098</c:v>
                </c:pt>
                <c:pt idx="139">
                  <c:v>1.2632389212193509</c:v>
                </c:pt>
                <c:pt idx="140">
                  <c:v>2.0107484754652494</c:v>
                </c:pt>
                <c:pt idx="141">
                  <c:v>2.5763345723211639</c:v>
                </c:pt>
                <c:pt idx="142">
                  <c:v>1.9831504626187257</c:v>
                </c:pt>
                <c:pt idx="143">
                  <c:v>2.2292985538620638</c:v>
                </c:pt>
                <c:pt idx="144">
                  <c:v>1.3630091225265837</c:v>
                </c:pt>
                <c:pt idx="145">
                  <c:v>0.33072551516382676</c:v>
                </c:pt>
                <c:pt idx="146">
                  <c:v>0.62310858304743821</c:v>
                </c:pt>
                <c:pt idx="147">
                  <c:v>1.2220308880911408</c:v>
                </c:pt>
                <c:pt idx="148">
                  <c:v>1.5571359518463941</c:v>
                </c:pt>
                <c:pt idx="149">
                  <c:v>0.29913189598865159</c:v>
                </c:pt>
                <c:pt idx="150">
                  <c:v>-0.51481801394775994</c:v>
                </c:pt>
                <c:pt idx="151">
                  <c:v>-1.7753423577256251</c:v>
                </c:pt>
                <c:pt idx="152">
                  <c:v>-1.6706597906369465</c:v>
                </c:pt>
                <c:pt idx="153">
                  <c:v>-1.4649755986595585</c:v>
                </c:pt>
                <c:pt idx="154">
                  <c:v>-1.5806993497057702</c:v>
                </c:pt>
                <c:pt idx="155">
                  <c:v>-2.19596190215873</c:v>
                </c:pt>
                <c:pt idx="156">
                  <c:v>-2.5142217790659522</c:v>
                </c:pt>
                <c:pt idx="157">
                  <c:v>-1.8736087360585887</c:v>
                </c:pt>
                <c:pt idx="158">
                  <c:v>-2.5316181912391582</c:v>
                </c:pt>
                <c:pt idx="159">
                  <c:v>-2.3159139973026344</c:v>
                </c:pt>
                <c:pt idx="160">
                  <c:v>-2.3011934818254578</c:v>
                </c:pt>
                <c:pt idx="161">
                  <c:v>-2.9203193206562599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E2-4003-978A-3CC00E666DDD}"/>
            </c:ext>
          </c:extLst>
        </c:ser>
        <c:ser>
          <c:idx val="1"/>
          <c:order val="2"/>
          <c:tx>
            <c:strRef>
              <c:f>'56. ábra'!$A$6</c:f>
              <c:strCache>
                <c:ptCount val="1"/>
                <c:pt idx="0">
                  <c:v>Külső finanszírozási képesség (a folyó fizetési és tőkemérleg alapján)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E6E2-4003-978A-3CC00E666DDD}"/>
              </c:ext>
            </c:extLst>
          </c:dPt>
          <c:cat>
            <c:multiLvlStrRef>
              <c:f>'56.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'56. ábra'!$C$6:$FH$6</c:f>
              <c:numCache>
                <c:formatCode>0.0</c:formatCode>
                <c:ptCount val="162"/>
                <c:pt idx="0">
                  <c:v>5.1954286625916657</c:v>
                </c:pt>
                <c:pt idx="1">
                  <c:v>5.7380614820808837</c:v>
                </c:pt>
                <c:pt idx="2">
                  <c:v>6.338975391957459</c:v>
                </c:pt>
                <c:pt idx="3">
                  <c:v>7.2782528563059916</c:v>
                </c:pt>
                <c:pt idx="4">
                  <c:v>6.7431571718359482</c:v>
                </c:pt>
                <c:pt idx="5">
                  <c:v>5.5284262773981778</c:v>
                </c:pt>
                <c:pt idx="6">
                  <c:v>5.2285205302076454</c:v>
                </c:pt>
                <c:pt idx="7">
                  <c:v>4.8723593992709873</c:v>
                </c:pt>
                <c:pt idx="8">
                  <c:v>5.8890999587831203</c:v>
                </c:pt>
                <c:pt idx="9">
                  <c:v>6.9434165118392333</c:v>
                </c:pt>
                <c:pt idx="10">
                  <c:v>6.5197450967446127</c:v>
                </c:pt>
                <c:pt idx="11">
                  <c:v>6.9280177643384153</c:v>
                </c:pt>
                <c:pt idx="12">
                  <c:v>6.3942810654240914</c:v>
                </c:pt>
                <c:pt idx="13">
                  <c:v>6.3623223297778351</c:v>
                </c:pt>
                <c:pt idx="14">
                  <c:v>6.4119490049084256</c:v>
                </c:pt>
                <c:pt idx="15">
                  <c:v>4.4668271236392174</c:v>
                </c:pt>
                <c:pt idx="16">
                  <c:v>3.7555033261871631</c:v>
                </c:pt>
                <c:pt idx="17">
                  <c:v>3.661634019310712</c:v>
                </c:pt>
                <c:pt idx="18">
                  <c:v>2.9428347782322022</c:v>
                </c:pt>
                <c:pt idx="19">
                  <c:v>2.8474707411970943</c:v>
                </c:pt>
                <c:pt idx="20">
                  <c:v>3.1987847971460965</c:v>
                </c:pt>
                <c:pt idx="21">
                  <c:v>2.7930106196695403</c:v>
                </c:pt>
                <c:pt idx="22">
                  <c:v>2.3457877040614283</c:v>
                </c:pt>
                <c:pt idx="23">
                  <c:v>2.5557449837595869</c:v>
                </c:pt>
                <c:pt idx="24">
                  <c:v>1.9132724861995805</c:v>
                </c:pt>
                <c:pt idx="25">
                  <c:v>1.6128760359551655</c:v>
                </c:pt>
                <c:pt idx="26">
                  <c:v>1.4659989159875249</c:v>
                </c:pt>
                <c:pt idx="27">
                  <c:v>1.3977737053821597</c:v>
                </c:pt>
                <c:pt idx="28">
                  <c:v>1.6210191099252147</c:v>
                </c:pt>
                <c:pt idx="29">
                  <c:v>0.86704986500584913</c:v>
                </c:pt>
                <c:pt idx="30">
                  <c:v>1.8050299272282213</c:v>
                </c:pt>
                <c:pt idx="31">
                  <c:v>2.1015118347088531</c:v>
                </c:pt>
                <c:pt idx="34">
                  <c:v>-0.48129391613538619</c:v>
                </c:pt>
                <c:pt idx="35">
                  <c:v>-0.36662534334211599</c:v>
                </c:pt>
                <c:pt idx="36">
                  <c:v>1.3335850824914695</c:v>
                </c:pt>
                <c:pt idx="37">
                  <c:v>1.4643280576622695</c:v>
                </c:pt>
                <c:pt idx="38">
                  <c:v>3.4263695786819945</c:v>
                </c:pt>
                <c:pt idx="39">
                  <c:v>2.5919361984935754</c:v>
                </c:pt>
                <c:pt idx="40">
                  <c:v>1.0947893833455811</c:v>
                </c:pt>
                <c:pt idx="41">
                  <c:v>0.93231186475046246</c:v>
                </c:pt>
                <c:pt idx="42">
                  <c:v>1.3956920293295878</c:v>
                </c:pt>
                <c:pt idx="43">
                  <c:v>2.3439783105723677</c:v>
                </c:pt>
                <c:pt idx="44">
                  <c:v>2.2211632074188801</c:v>
                </c:pt>
                <c:pt idx="45">
                  <c:v>2.5522742173607482</c:v>
                </c:pt>
                <c:pt idx="46">
                  <c:v>2.8855801120370108</c:v>
                </c:pt>
                <c:pt idx="47">
                  <c:v>2.979471052862082</c:v>
                </c:pt>
                <c:pt idx="48">
                  <c:v>3.6853665674983729</c:v>
                </c:pt>
                <c:pt idx="49">
                  <c:v>2.8517839923397865</c:v>
                </c:pt>
                <c:pt idx="50">
                  <c:v>2.2122362594099032</c:v>
                </c:pt>
                <c:pt idx="51">
                  <c:v>2.0026400150858001</c:v>
                </c:pt>
                <c:pt idx="52">
                  <c:v>1.5634210755928399</c:v>
                </c:pt>
                <c:pt idx="53">
                  <c:v>2.3795134090019485</c:v>
                </c:pt>
                <c:pt idx="54">
                  <c:v>1.4531284324885667</c:v>
                </c:pt>
                <c:pt idx="55">
                  <c:v>1.393909969430301</c:v>
                </c:pt>
                <c:pt idx="56">
                  <c:v>0.77997744342859898</c:v>
                </c:pt>
                <c:pt idx="57">
                  <c:v>0.68887094303762375</c:v>
                </c:pt>
                <c:pt idx="58">
                  <c:v>0.26633797234582618</c:v>
                </c:pt>
                <c:pt idx="59">
                  <c:v>0.93509536429776163</c:v>
                </c:pt>
                <c:pt idx="60">
                  <c:v>0.88830124026965629</c:v>
                </c:pt>
                <c:pt idx="61">
                  <c:v>0.23173718948779382</c:v>
                </c:pt>
                <c:pt idx="62">
                  <c:v>1.2981698457765161</c:v>
                </c:pt>
                <c:pt idx="63">
                  <c:v>1.1040524335655373</c:v>
                </c:pt>
                <c:pt idx="64">
                  <c:v>3.6801964104018663</c:v>
                </c:pt>
                <c:pt idx="67">
                  <c:v>-1.3298042768022977</c:v>
                </c:pt>
                <c:pt idx="68">
                  <c:v>-0.4510221195693202</c:v>
                </c:pt>
                <c:pt idx="69">
                  <c:v>0.14837779162125084</c:v>
                </c:pt>
                <c:pt idx="70">
                  <c:v>0.49148634032415417</c:v>
                </c:pt>
                <c:pt idx="71">
                  <c:v>0.52811242292626548</c:v>
                </c:pt>
                <c:pt idx="72">
                  <c:v>-8.3154645679352462E-2</c:v>
                </c:pt>
                <c:pt idx="73">
                  <c:v>-0.48980892534151393</c:v>
                </c:pt>
                <c:pt idx="74">
                  <c:v>-0.13952059695739932</c:v>
                </c:pt>
                <c:pt idx="75">
                  <c:v>1.0317449941629033</c:v>
                </c:pt>
                <c:pt idx="76">
                  <c:v>1.222059247080276</c:v>
                </c:pt>
                <c:pt idx="77">
                  <c:v>1.8468771383820943</c:v>
                </c:pt>
                <c:pt idx="78">
                  <c:v>1.4505547927076747</c:v>
                </c:pt>
                <c:pt idx="79">
                  <c:v>1.092853220872771</c:v>
                </c:pt>
                <c:pt idx="80">
                  <c:v>1.1082751067406191</c:v>
                </c:pt>
                <c:pt idx="81">
                  <c:v>-0.10568911695090299</c:v>
                </c:pt>
                <c:pt idx="82">
                  <c:v>0.25138766694681886</c:v>
                </c:pt>
                <c:pt idx="83">
                  <c:v>0.46239005149223478</c:v>
                </c:pt>
                <c:pt idx="84">
                  <c:v>8.972298869656592E-2</c:v>
                </c:pt>
                <c:pt idx="85">
                  <c:v>0.91134556290934232</c:v>
                </c:pt>
                <c:pt idx="86">
                  <c:v>0.92959423176505951</c:v>
                </c:pt>
                <c:pt idx="87">
                  <c:v>0.63039407939198544</c:v>
                </c:pt>
                <c:pt idx="88">
                  <c:v>0.83138051389173506</c:v>
                </c:pt>
                <c:pt idx="89">
                  <c:v>0.57954727820305929</c:v>
                </c:pt>
                <c:pt idx="90">
                  <c:v>0.78588087019391706</c:v>
                </c:pt>
                <c:pt idx="91">
                  <c:v>0.98998193293902848</c:v>
                </c:pt>
                <c:pt idx="92">
                  <c:v>1.3940106629943254</c:v>
                </c:pt>
                <c:pt idx="93">
                  <c:v>1.8563215650179838</c:v>
                </c:pt>
                <c:pt idx="94">
                  <c:v>2.4698194019458555</c:v>
                </c:pt>
                <c:pt idx="95">
                  <c:v>3.2738638297919733</c:v>
                </c:pt>
                <c:pt idx="96">
                  <c:v>4.4858214755839354</c:v>
                </c:pt>
                <c:pt idx="97">
                  <c:v>5.1248681184621994</c:v>
                </c:pt>
                <c:pt idx="100">
                  <c:v>3.7090142272841851</c:v>
                </c:pt>
                <c:pt idx="101">
                  <c:v>4.0039931861870341</c:v>
                </c:pt>
                <c:pt idx="102">
                  <c:v>4.1804035164539055</c:v>
                </c:pt>
                <c:pt idx="103">
                  <c:v>3.2813198887287496</c:v>
                </c:pt>
                <c:pt idx="104">
                  <c:v>2.7156479031250877</c:v>
                </c:pt>
                <c:pt idx="105">
                  <c:v>1.9110304855179825</c:v>
                </c:pt>
                <c:pt idx="106">
                  <c:v>1.868331750411802</c:v>
                </c:pt>
                <c:pt idx="107">
                  <c:v>2.098075387538203</c:v>
                </c:pt>
                <c:pt idx="108">
                  <c:v>1.4799352187148243</c:v>
                </c:pt>
                <c:pt idx="109">
                  <c:v>0.63563734729404153</c:v>
                </c:pt>
                <c:pt idx="110">
                  <c:v>0.25685573502553949</c:v>
                </c:pt>
                <c:pt idx="111">
                  <c:v>1.1508431994945314</c:v>
                </c:pt>
                <c:pt idx="112">
                  <c:v>1.142021191682963</c:v>
                </c:pt>
                <c:pt idx="113">
                  <c:v>1.8341590729222743</c:v>
                </c:pt>
                <c:pt idx="114">
                  <c:v>1.1718392042935655</c:v>
                </c:pt>
                <c:pt idx="115">
                  <c:v>-1.0165141915942335</c:v>
                </c:pt>
                <c:pt idx="116">
                  <c:v>-1.6495615996862882</c:v>
                </c:pt>
                <c:pt idx="117">
                  <c:v>-2.0879084899951859</c:v>
                </c:pt>
                <c:pt idx="118">
                  <c:v>-2.1457150966511902</c:v>
                </c:pt>
                <c:pt idx="119">
                  <c:v>-1.8073564779380193</c:v>
                </c:pt>
                <c:pt idx="120">
                  <c:v>-1.6089652529859253</c:v>
                </c:pt>
                <c:pt idx="121">
                  <c:v>-1.4353202899167541</c:v>
                </c:pt>
                <c:pt idx="122">
                  <c:v>-1.1948955654036788</c:v>
                </c:pt>
                <c:pt idx="123">
                  <c:v>-1.2433872778767787</c:v>
                </c:pt>
                <c:pt idx="124">
                  <c:v>-1.1091476606497004</c:v>
                </c:pt>
                <c:pt idx="125">
                  <c:v>-1.6903133590123756</c:v>
                </c:pt>
                <c:pt idx="126">
                  <c:v>-2.576054082903398</c:v>
                </c:pt>
                <c:pt idx="127">
                  <c:v>-1.9966931301483402</c:v>
                </c:pt>
                <c:pt idx="128">
                  <c:v>-2.3233979628525181</c:v>
                </c:pt>
                <c:pt idx="129">
                  <c:v>-2.1712716806703352</c:v>
                </c:pt>
                <c:pt idx="130">
                  <c:v>-1.7105169379553739E-2</c:v>
                </c:pt>
                <c:pt idx="133">
                  <c:v>-2.6094070446369537</c:v>
                </c:pt>
                <c:pt idx="134">
                  <c:v>-0.72541413101432228</c:v>
                </c:pt>
                <c:pt idx="135">
                  <c:v>0.81549205511739897</c:v>
                </c:pt>
                <c:pt idx="136">
                  <c:v>1.3448029672453725</c:v>
                </c:pt>
                <c:pt idx="137">
                  <c:v>2.4319384119941811</c:v>
                </c:pt>
                <c:pt idx="138">
                  <c:v>1.6317967645244247</c:v>
                </c:pt>
                <c:pt idx="139">
                  <c:v>1.3876350759541962</c:v>
                </c:pt>
                <c:pt idx="140">
                  <c:v>2.4658384228498242</c:v>
                </c:pt>
                <c:pt idx="141">
                  <c:v>3.2681914578250058</c:v>
                </c:pt>
                <c:pt idx="142">
                  <c:v>2.9916010939914521</c:v>
                </c:pt>
                <c:pt idx="143">
                  <c:v>2.9652624531367708</c:v>
                </c:pt>
                <c:pt idx="144">
                  <c:v>1.8406773522818805</c:v>
                </c:pt>
                <c:pt idx="145">
                  <c:v>0.719482829524003</c:v>
                </c:pt>
                <c:pt idx="146">
                  <c:v>0.89142181110821628</c:v>
                </c:pt>
                <c:pt idx="147">
                  <c:v>1.2421979990144525</c:v>
                </c:pt>
                <c:pt idx="148">
                  <c:v>1.1219258619817731</c:v>
                </c:pt>
                <c:pt idx="149">
                  <c:v>0.11751199145995132</c:v>
                </c:pt>
                <c:pt idx="150">
                  <c:v>-0.90094562901170161</c:v>
                </c:pt>
                <c:pt idx="151">
                  <c:v>-1.7591869503738744</c:v>
                </c:pt>
                <c:pt idx="152">
                  <c:v>-1.6092298487660954</c:v>
                </c:pt>
                <c:pt idx="153">
                  <c:v>-1.7008797962798754</c:v>
                </c:pt>
                <c:pt idx="154">
                  <c:v>-1.6223346696484704</c:v>
                </c:pt>
                <c:pt idx="155">
                  <c:v>-2.5019042891223386</c:v>
                </c:pt>
                <c:pt idx="156">
                  <c:v>-3.1530709898201748</c:v>
                </c:pt>
                <c:pt idx="157">
                  <c:v>-3.0069044095574142</c:v>
                </c:pt>
                <c:pt idx="158">
                  <c:v>-3.2701518068142388</c:v>
                </c:pt>
                <c:pt idx="159">
                  <c:v>-3.4208672997344065</c:v>
                </c:pt>
                <c:pt idx="160">
                  <c:v>-3.4176389152021915</c:v>
                </c:pt>
                <c:pt idx="161">
                  <c:v>-3.0801836932129945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6E2-4003-978A-3CC00E666DDD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'56. ábra'!$C$3:$FH$4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'56. ábra'!$C$9:$EX$9</c:f>
              <c:numCache>
                <c:formatCode>General</c:formatCode>
                <c:ptCount val="152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90861180249345064"/>
              <c:y val="8.8865752577152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043071879468492"/>
          <c:w val="0.99916204320613788"/>
          <c:h val="0.129569281205315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4959037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'56. ábra'!$B$5</c:f>
              <c:strCache>
                <c:ptCount val="1"/>
                <c:pt idx="0">
                  <c:v>Net errors and omission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'56.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'56. ábra'!$C$5:$FH$5</c:f>
              <c:numCache>
                <c:formatCode>0.0</c:formatCode>
                <c:ptCount val="162"/>
                <c:pt idx="0">
                  <c:v>1.1242069351280346</c:v>
                </c:pt>
                <c:pt idx="1">
                  <c:v>0.50270916500430651</c:v>
                </c:pt>
                <c:pt idx="2">
                  <c:v>-0.11582694545193828</c:v>
                </c:pt>
                <c:pt idx="3">
                  <c:v>-1.0407131650476904</c:v>
                </c:pt>
                <c:pt idx="4">
                  <c:v>-1.6493201683425385</c:v>
                </c:pt>
                <c:pt idx="5">
                  <c:v>-1.391921142745189</c:v>
                </c:pt>
                <c:pt idx="6">
                  <c:v>-1.618825051423967</c:v>
                </c:pt>
                <c:pt idx="7">
                  <c:v>-0.63250460001327813</c:v>
                </c:pt>
                <c:pt idx="8">
                  <c:v>-1.1207668851693517</c:v>
                </c:pt>
                <c:pt idx="9">
                  <c:v>-1.2345045760687192</c:v>
                </c:pt>
                <c:pt idx="10">
                  <c:v>-0.88918381475305797</c:v>
                </c:pt>
                <c:pt idx="11">
                  <c:v>-1.0205066112740386</c:v>
                </c:pt>
                <c:pt idx="12">
                  <c:v>-0.71678937341442506</c:v>
                </c:pt>
                <c:pt idx="13">
                  <c:v>-0.42852388199873737</c:v>
                </c:pt>
                <c:pt idx="14">
                  <c:v>-0.91018310915163969</c:v>
                </c:pt>
                <c:pt idx="15">
                  <c:v>-1.4115724063472497</c:v>
                </c:pt>
                <c:pt idx="16">
                  <c:v>-1.6484637475385178</c:v>
                </c:pt>
                <c:pt idx="17">
                  <c:v>-1.2299548104979543</c:v>
                </c:pt>
                <c:pt idx="18">
                  <c:v>-1.6154845617609537</c:v>
                </c:pt>
                <c:pt idx="19">
                  <c:v>-1.3765165728534141</c:v>
                </c:pt>
                <c:pt idx="20">
                  <c:v>-0.92612773272252635</c:v>
                </c:pt>
                <c:pt idx="21">
                  <c:v>-2.0002254706386466</c:v>
                </c:pt>
                <c:pt idx="22">
                  <c:v>-1.6145160120806039</c:v>
                </c:pt>
                <c:pt idx="23">
                  <c:v>-1.7657770934296246</c:v>
                </c:pt>
                <c:pt idx="24">
                  <c:v>-2.072775025106198</c:v>
                </c:pt>
                <c:pt idx="25">
                  <c:v>-1.805309855573636</c:v>
                </c:pt>
                <c:pt idx="26">
                  <c:v>-1.4472277485547511</c:v>
                </c:pt>
                <c:pt idx="27">
                  <c:v>-1.2930878683521707</c:v>
                </c:pt>
                <c:pt idx="28">
                  <c:v>-0.98924846191696658</c:v>
                </c:pt>
                <c:pt idx="29">
                  <c:v>-1.4232467195738598</c:v>
                </c:pt>
                <c:pt idx="30">
                  <c:v>-1.9056900753400436</c:v>
                </c:pt>
                <c:pt idx="31">
                  <c:v>-1.9121960899704296</c:v>
                </c:pt>
                <c:pt idx="34">
                  <c:v>0.98840128089179558</c:v>
                </c:pt>
                <c:pt idx="35">
                  <c:v>1.396061062361746</c:v>
                </c:pt>
                <c:pt idx="36">
                  <c:v>0.99814802351985232</c:v>
                </c:pt>
                <c:pt idx="37">
                  <c:v>0.20682387037280936</c:v>
                </c:pt>
                <c:pt idx="38">
                  <c:v>-0.67802581410134577</c:v>
                </c:pt>
                <c:pt idx="39">
                  <c:v>-0.13424900310146226</c:v>
                </c:pt>
                <c:pt idx="40">
                  <c:v>3.5317831954331691E-2</c:v>
                </c:pt>
                <c:pt idx="41">
                  <c:v>0.53633437254454686</c:v>
                </c:pt>
                <c:pt idx="42">
                  <c:v>0.50313388746994825</c:v>
                </c:pt>
                <c:pt idx="43">
                  <c:v>0.85000601665508357</c:v>
                </c:pt>
                <c:pt idx="44">
                  <c:v>0.79811206542786017</c:v>
                </c:pt>
                <c:pt idx="45">
                  <c:v>1.1686524501549473</c:v>
                </c:pt>
                <c:pt idx="46">
                  <c:v>1.0486631736387886</c:v>
                </c:pt>
                <c:pt idx="47">
                  <c:v>-0.10064388038835448</c:v>
                </c:pt>
                <c:pt idx="48">
                  <c:v>-0.40440204928862977</c:v>
                </c:pt>
                <c:pt idx="49">
                  <c:v>-0.30636346677652782</c:v>
                </c:pt>
                <c:pt idx="50">
                  <c:v>-0.33256822580312617</c:v>
                </c:pt>
                <c:pt idx="51">
                  <c:v>0.68454552659555601</c:v>
                </c:pt>
                <c:pt idx="52">
                  <c:v>0.9100359864566645</c:v>
                </c:pt>
                <c:pt idx="53">
                  <c:v>-0.16912023018456601</c:v>
                </c:pt>
                <c:pt idx="54">
                  <c:v>0.47350867733109658</c:v>
                </c:pt>
                <c:pt idx="55">
                  <c:v>0.33399775057760372</c:v>
                </c:pt>
                <c:pt idx="56">
                  <c:v>5.9270990809396684E-2</c:v>
                </c:pt>
                <c:pt idx="57">
                  <c:v>0.44811939228371556</c:v>
                </c:pt>
                <c:pt idx="58">
                  <c:v>0.25425086647683354</c:v>
                </c:pt>
                <c:pt idx="59">
                  <c:v>9.1467682111923909E-2</c:v>
                </c:pt>
                <c:pt idx="60">
                  <c:v>1.9167721194139786E-2</c:v>
                </c:pt>
                <c:pt idx="61">
                  <c:v>0.54563168700208875</c:v>
                </c:pt>
                <c:pt idx="62">
                  <c:v>0.74810164265116885</c:v>
                </c:pt>
                <c:pt idx="63">
                  <c:v>0.26981133802623503</c:v>
                </c:pt>
                <c:pt idx="64">
                  <c:v>0.55538872352209845</c:v>
                </c:pt>
                <c:pt idx="67">
                  <c:v>-0.48247698346664647</c:v>
                </c:pt>
                <c:pt idx="68">
                  <c:v>-1.0228081916471643</c:v>
                </c:pt>
                <c:pt idx="69">
                  <c:v>-1.0901094871915016</c:v>
                </c:pt>
                <c:pt idx="70">
                  <c:v>-1.6543860918922721</c:v>
                </c:pt>
                <c:pt idx="71">
                  <c:v>-1.5820899818727272</c:v>
                </c:pt>
                <c:pt idx="72">
                  <c:v>-1.3335439651489196</c:v>
                </c:pt>
                <c:pt idx="73">
                  <c:v>-1.2142687831395576</c:v>
                </c:pt>
                <c:pt idx="74">
                  <c:v>-1.0347757227802774</c:v>
                </c:pt>
                <c:pt idx="75">
                  <c:v>-1.0683751372117223</c:v>
                </c:pt>
                <c:pt idx="76">
                  <c:v>-1.078791063536781</c:v>
                </c:pt>
                <c:pt idx="77">
                  <c:v>-1.0368872313684254</c:v>
                </c:pt>
                <c:pt idx="78">
                  <c:v>-1.3269060462401225</c:v>
                </c:pt>
                <c:pt idx="79">
                  <c:v>-1.5666043479241674</c:v>
                </c:pt>
                <c:pt idx="80">
                  <c:v>-1.5274362923960856</c:v>
                </c:pt>
                <c:pt idx="81">
                  <c:v>-0.99690925549763898</c:v>
                </c:pt>
                <c:pt idx="82">
                  <c:v>6.2126826307397354E-2</c:v>
                </c:pt>
                <c:pt idx="83">
                  <c:v>0.24770484719153552</c:v>
                </c:pt>
                <c:pt idx="84">
                  <c:v>5.5105280739277729E-2</c:v>
                </c:pt>
                <c:pt idx="85">
                  <c:v>-0.59837239021625155</c:v>
                </c:pt>
                <c:pt idx="86">
                  <c:v>-1.4167658356427626</c:v>
                </c:pt>
                <c:pt idx="87">
                  <c:v>-1.4728565984640349</c:v>
                </c:pt>
                <c:pt idx="88">
                  <c:v>-1.0873885322950616</c:v>
                </c:pt>
                <c:pt idx="89">
                  <c:v>-0.78405983285446745</c:v>
                </c:pt>
                <c:pt idx="90">
                  <c:v>-0.54798055000608858</c:v>
                </c:pt>
                <c:pt idx="91">
                  <c:v>-0.55997753491835645</c:v>
                </c:pt>
                <c:pt idx="92">
                  <c:v>-0.71897621529984512</c:v>
                </c:pt>
                <c:pt idx="93">
                  <c:v>-0.53610384476831907</c:v>
                </c:pt>
                <c:pt idx="94">
                  <c:v>-0.99456558590076338</c:v>
                </c:pt>
                <c:pt idx="95">
                  <c:v>-0.60381534673672599</c:v>
                </c:pt>
                <c:pt idx="96">
                  <c:v>-0.86256525993407962</c:v>
                </c:pt>
                <c:pt idx="97">
                  <c:v>-1.5274323096755178</c:v>
                </c:pt>
                <c:pt idx="100">
                  <c:v>-2.3914522454931575</c:v>
                </c:pt>
                <c:pt idx="101">
                  <c:v>-3.4678309407087502</c:v>
                </c:pt>
                <c:pt idx="102">
                  <c:v>-5.1989625787328642</c:v>
                </c:pt>
                <c:pt idx="103">
                  <c:v>-4.0034278637504759</c:v>
                </c:pt>
                <c:pt idx="104">
                  <c:v>-4.5046406302859792</c:v>
                </c:pt>
                <c:pt idx="105">
                  <c:v>-3.3092254534524632</c:v>
                </c:pt>
                <c:pt idx="106">
                  <c:v>-0.92505141743027808</c:v>
                </c:pt>
                <c:pt idx="107">
                  <c:v>-2.5029533275905695</c:v>
                </c:pt>
                <c:pt idx="108">
                  <c:v>-0.53304183488051038</c:v>
                </c:pt>
                <c:pt idx="109">
                  <c:v>-0.95294175124260438</c:v>
                </c:pt>
                <c:pt idx="110">
                  <c:v>-1.1504493386695613</c:v>
                </c:pt>
                <c:pt idx="111">
                  <c:v>-1.7204980468260294</c:v>
                </c:pt>
                <c:pt idx="112">
                  <c:v>-2.2877838528155805</c:v>
                </c:pt>
                <c:pt idx="113">
                  <c:v>-0.63065499301615313</c:v>
                </c:pt>
                <c:pt idx="114">
                  <c:v>-0.76937936978504939</c:v>
                </c:pt>
                <c:pt idx="115">
                  <c:v>-1.0664824216701725</c:v>
                </c:pt>
                <c:pt idx="116">
                  <c:v>-1.003143247532275</c:v>
                </c:pt>
                <c:pt idx="117">
                  <c:v>-2.0905762787499707</c:v>
                </c:pt>
                <c:pt idx="118">
                  <c:v>-2.8830688863526683</c:v>
                </c:pt>
                <c:pt idx="119">
                  <c:v>-1.3197322207014359</c:v>
                </c:pt>
                <c:pt idx="120">
                  <c:v>-2.2135100278499467</c:v>
                </c:pt>
                <c:pt idx="121">
                  <c:v>-2.418120142220709</c:v>
                </c:pt>
                <c:pt idx="122">
                  <c:v>-2.7152090162358298</c:v>
                </c:pt>
                <c:pt idx="123">
                  <c:v>-1.1864075392015017</c:v>
                </c:pt>
                <c:pt idx="124">
                  <c:v>0.36641288610702849</c:v>
                </c:pt>
                <c:pt idx="125">
                  <c:v>1.1664347865814855</c:v>
                </c:pt>
                <c:pt idx="126">
                  <c:v>3.3236833734965741</c:v>
                </c:pt>
                <c:pt idx="127">
                  <c:v>0.86837294332723958</c:v>
                </c:pt>
                <c:pt idx="128">
                  <c:v>0.77233217858701275</c:v>
                </c:pt>
                <c:pt idx="129">
                  <c:v>0.80198348483736237</c:v>
                </c:pt>
                <c:pt idx="130">
                  <c:v>2.6205996677649643E-2</c:v>
                </c:pt>
                <c:pt idx="133">
                  <c:v>0.73673947394963646</c:v>
                </c:pt>
                <c:pt idx="134">
                  <c:v>0.94199407990292516</c:v>
                </c:pt>
                <c:pt idx="135">
                  <c:v>0.41305074029416788</c:v>
                </c:pt>
                <c:pt idx="136">
                  <c:v>-0.25862399219879162</c:v>
                </c:pt>
                <c:pt idx="137">
                  <c:v>-0.1466446906951111</c:v>
                </c:pt>
                <c:pt idx="138">
                  <c:v>-0.26636983571471484</c:v>
                </c:pt>
                <c:pt idx="139">
                  <c:v>-0.12439615473484533</c:v>
                </c:pt>
                <c:pt idx="140">
                  <c:v>-0.45508994738457487</c:v>
                </c:pt>
                <c:pt idx="141">
                  <c:v>-0.69185688550384183</c:v>
                </c:pt>
                <c:pt idx="142">
                  <c:v>-1.0084506313727264</c:v>
                </c:pt>
                <c:pt idx="143">
                  <c:v>-0.73596389927470707</c:v>
                </c:pt>
                <c:pt idx="144">
                  <c:v>-0.47766822975529677</c:v>
                </c:pt>
                <c:pt idx="145">
                  <c:v>-0.38875731436017624</c:v>
                </c:pt>
                <c:pt idx="146">
                  <c:v>-0.26831322806077806</c:v>
                </c:pt>
                <c:pt idx="147">
                  <c:v>-2.0167110923311693E-2</c:v>
                </c:pt>
                <c:pt idx="148">
                  <c:v>0.43521008986462095</c:v>
                </c:pt>
                <c:pt idx="149">
                  <c:v>0.18161990452870025</c:v>
                </c:pt>
                <c:pt idx="150">
                  <c:v>0.38612761506394166</c:v>
                </c:pt>
                <c:pt idx="151">
                  <c:v>-1.6155407351750695E-2</c:v>
                </c:pt>
                <c:pt idx="152">
                  <c:v>-6.1429941870851046E-2</c:v>
                </c:pt>
                <c:pt idx="153">
                  <c:v>0.23590419762031689</c:v>
                </c:pt>
                <c:pt idx="154">
                  <c:v>4.16353199427002E-2</c:v>
                </c:pt>
                <c:pt idx="155">
                  <c:v>0.30594238696360865</c:v>
                </c:pt>
                <c:pt idx="156">
                  <c:v>0.63884921075422252</c:v>
                </c:pt>
                <c:pt idx="157">
                  <c:v>1.1332956734988255</c:v>
                </c:pt>
                <c:pt idx="158">
                  <c:v>0.73853361557508057</c:v>
                </c:pt>
                <c:pt idx="159">
                  <c:v>1.1049533024317721</c:v>
                </c:pt>
                <c:pt idx="160">
                  <c:v>1.1164454333767337</c:v>
                </c:pt>
                <c:pt idx="161">
                  <c:v>0.15986437255673458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C-4F0A-AD59-AC3CA671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'56. ábra'!$B$7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C9C-4F0A-AD59-AC3CA671BC9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BC9C-4F0A-AD59-AC3CA671BC9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BC9C-4F0A-AD59-AC3CA671BC9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BC9C-4F0A-AD59-AC3CA671BC9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BC9C-4F0A-AD59-AC3CA671BC9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BC9C-4F0A-AD59-AC3CA671BC9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BC9C-4F0A-AD59-AC3CA671BC9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BC9C-4F0A-AD59-AC3CA671BC91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BC9C-4F0A-AD59-AC3CA671BC91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BC9C-4F0A-AD59-AC3CA671BC91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BC9C-4F0A-AD59-AC3CA671BC91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BC9C-4F0A-AD59-AC3CA671BC91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BC9C-4F0A-AD59-AC3CA671BC91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BC9C-4F0A-AD59-AC3CA671BC91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BC9C-4F0A-AD59-AC3CA671BC91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BC9C-4F0A-AD59-AC3CA671BC91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BC9C-4F0A-AD59-AC3CA671BC91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BC9C-4F0A-AD59-AC3CA671BC91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BC9C-4F0A-AD59-AC3CA671BC91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BC9C-4F0A-AD59-AC3CA671BC91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BC9C-4F0A-AD59-AC3CA671BC91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BC9C-4F0A-AD59-AC3CA671BC91}"/>
              </c:ext>
            </c:extLst>
          </c:dPt>
          <c:cat>
            <c:multiLvlStrRef>
              <c:f>'56.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'56. ábra'!$C$7:$FH$7</c:f>
              <c:numCache>
                <c:formatCode>0.0</c:formatCode>
                <c:ptCount val="162"/>
                <c:pt idx="0">
                  <c:v>6.3196355977197003</c:v>
                </c:pt>
                <c:pt idx="1">
                  <c:v>6.2407706470851902</c:v>
                </c:pt>
                <c:pt idx="2">
                  <c:v>6.2231484465055207</c:v>
                </c:pt>
                <c:pt idx="3">
                  <c:v>6.2375396912583012</c:v>
                </c:pt>
                <c:pt idx="4">
                  <c:v>5.0938370034934097</c:v>
                </c:pt>
                <c:pt idx="5">
                  <c:v>4.1365051346529889</c:v>
                </c:pt>
                <c:pt idx="6">
                  <c:v>3.6096954787836784</c:v>
                </c:pt>
                <c:pt idx="7">
                  <c:v>4.2398547992577091</c:v>
                </c:pt>
                <c:pt idx="8">
                  <c:v>4.7683330736137686</c:v>
                </c:pt>
                <c:pt idx="9">
                  <c:v>5.708911935770514</c:v>
                </c:pt>
                <c:pt idx="10">
                  <c:v>5.6305612819915547</c:v>
                </c:pt>
                <c:pt idx="11">
                  <c:v>5.9075111530643767</c:v>
                </c:pt>
                <c:pt idx="12">
                  <c:v>5.6774916920096663</c:v>
                </c:pt>
                <c:pt idx="13">
                  <c:v>5.9337984477790977</c:v>
                </c:pt>
                <c:pt idx="14">
                  <c:v>5.5017658957567859</c:v>
                </c:pt>
                <c:pt idx="15">
                  <c:v>3.0552547172919677</c:v>
                </c:pt>
                <c:pt idx="16">
                  <c:v>2.1070395786486453</c:v>
                </c:pt>
                <c:pt idx="17">
                  <c:v>2.4316792088127577</c:v>
                </c:pt>
                <c:pt idx="18">
                  <c:v>1.3273502164712485</c:v>
                </c:pt>
                <c:pt idx="19">
                  <c:v>1.4709541683436802</c:v>
                </c:pt>
                <c:pt idx="20">
                  <c:v>2.2726570644235702</c:v>
                </c:pt>
                <c:pt idx="21">
                  <c:v>0.79278514903089359</c:v>
                </c:pt>
                <c:pt idx="22">
                  <c:v>0.73127169198082442</c:v>
                </c:pt>
                <c:pt idx="23">
                  <c:v>0.78996789032996229</c:v>
                </c:pt>
                <c:pt idx="24">
                  <c:v>-0.15950253890661745</c:v>
                </c:pt>
                <c:pt idx="25">
                  <c:v>-0.19243381961847056</c:v>
                </c:pt>
                <c:pt idx="26">
                  <c:v>1.8771167432773714E-2</c:v>
                </c:pt>
                <c:pt idx="27">
                  <c:v>0.10468583702998904</c:v>
                </c:pt>
                <c:pt idx="28">
                  <c:v>0.63177064800824811</c:v>
                </c:pt>
                <c:pt idx="29">
                  <c:v>-0.55619685456801082</c:v>
                </c:pt>
                <c:pt idx="30">
                  <c:v>-0.10066014811182236</c:v>
                </c:pt>
                <c:pt idx="31">
                  <c:v>0.18931574473842341</c:v>
                </c:pt>
                <c:pt idx="34">
                  <c:v>0.50710736475640938</c:v>
                </c:pt>
                <c:pt idx="35">
                  <c:v>1.0294357190196299</c:v>
                </c:pt>
                <c:pt idx="36">
                  <c:v>2.3317331060113218</c:v>
                </c:pt>
                <c:pt idx="37">
                  <c:v>1.6711519280350788</c:v>
                </c:pt>
                <c:pt idx="38">
                  <c:v>2.7483437645806488</c:v>
                </c:pt>
                <c:pt idx="39">
                  <c:v>2.4576871953921131</c:v>
                </c:pt>
                <c:pt idx="40">
                  <c:v>1.1301072152999128</c:v>
                </c:pt>
                <c:pt idx="41">
                  <c:v>1.4686462372950093</c:v>
                </c:pt>
                <c:pt idx="42">
                  <c:v>1.8988259167995361</c:v>
                </c:pt>
                <c:pt idx="43">
                  <c:v>3.1939843272274513</c:v>
                </c:pt>
                <c:pt idx="44">
                  <c:v>3.0192752728467402</c:v>
                </c:pt>
                <c:pt idx="45">
                  <c:v>3.7209266675156956</c:v>
                </c:pt>
                <c:pt idx="46">
                  <c:v>3.9342432856757994</c:v>
                </c:pt>
                <c:pt idx="47">
                  <c:v>2.8788271724737275</c:v>
                </c:pt>
                <c:pt idx="48">
                  <c:v>3.2809645182097431</c:v>
                </c:pt>
                <c:pt idx="49">
                  <c:v>2.5454205255632587</c:v>
                </c:pt>
                <c:pt idx="50">
                  <c:v>1.879668033606777</c:v>
                </c:pt>
                <c:pt idx="51">
                  <c:v>2.6871855416813561</c:v>
                </c:pt>
                <c:pt idx="52">
                  <c:v>2.4734570620495044</c:v>
                </c:pt>
                <c:pt idx="53">
                  <c:v>2.2103931788173825</c:v>
                </c:pt>
                <c:pt idx="54">
                  <c:v>1.9266371098196633</c:v>
                </c:pt>
                <c:pt idx="55">
                  <c:v>1.7279077200079047</c:v>
                </c:pt>
                <c:pt idx="56">
                  <c:v>0.83924843423799567</c:v>
                </c:pt>
                <c:pt idx="57">
                  <c:v>1.1369903353213393</c:v>
                </c:pt>
                <c:pt idx="58">
                  <c:v>0.52058883882265972</c:v>
                </c:pt>
                <c:pt idx="59">
                  <c:v>1.0265630464096855</c:v>
                </c:pt>
                <c:pt idx="60">
                  <c:v>0.90746896146379608</c:v>
                </c:pt>
                <c:pt idx="61">
                  <c:v>0.77736887648988262</c:v>
                </c:pt>
                <c:pt idx="62">
                  <c:v>2.0462714884276849</c:v>
                </c:pt>
                <c:pt idx="63">
                  <c:v>1.3738637715917723</c:v>
                </c:pt>
                <c:pt idx="64">
                  <c:v>4.2355851339239647</c:v>
                </c:pt>
                <c:pt idx="67">
                  <c:v>-1.8122812602689442</c:v>
                </c:pt>
                <c:pt idx="68">
                  <c:v>-1.4738303112164846</c:v>
                </c:pt>
                <c:pt idx="69">
                  <c:v>-0.94173169557025083</c:v>
                </c:pt>
                <c:pt idx="70">
                  <c:v>-1.1628997515681179</c:v>
                </c:pt>
                <c:pt idx="71">
                  <c:v>-1.0539775589464617</c:v>
                </c:pt>
                <c:pt idx="72">
                  <c:v>-1.416698610828272</c:v>
                </c:pt>
                <c:pt idx="73">
                  <c:v>-1.7040777084810714</c:v>
                </c:pt>
                <c:pt idx="74">
                  <c:v>-1.1742963197376768</c:v>
                </c:pt>
                <c:pt idx="75">
                  <c:v>-3.6630143048818981E-2</c:v>
                </c:pt>
                <c:pt idx="76">
                  <c:v>0.14326818354349499</c:v>
                </c:pt>
                <c:pt idx="77">
                  <c:v>0.80998990701366891</c:v>
                </c:pt>
                <c:pt idx="78">
                  <c:v>0.1236487464675521</c:v>
                </c:pt>
                <c:pt idx="79">
                  <c:v>-0.47375112705139633</c:v>
                </c:pt>
                <c:pt idx="80">
                  <c:v>-0.41916118565546645</c:v>
                </c:pt>
                <c:pt idx="81">
                  <c:v>-1.102598372448542</c:v>
                </c:pt>
                <c:pt idx="82">
                  <c:v>0.31351449325421621</c:v>
                </c:pt>
                <c:pt idx="83">
                  <c:v>0.71009489868377029</c:v>
                </c:pt>
                <c:pt idx="84">
                  <c:v>0.14482826943584365</c:v>
                </c:pt>
                <c:pt idx="85">
                  <c:v>0.31297317269309077</c:v>
                </c:pt>
                <c:pt idx="86">
                  <c:v>-0.48717160387770303</c:v>
                </c:pt>
                <c:pt idx="87">
                  <c:v>-0.8424625190720495</c:v>
                </c:pt>
                <c:pt idx="88">
                  <c:v>-0.25600801840332643</c:v>
                </c:pt>
                <c:pt idx="89">
                  <c:v>-0.20451255465140813</c:v>
                </c:pt>
                <c:pt idx="90">
                  <c:v>0.23790032018782847</c:v>
                </c:pt>
                <c:pt idx="91">
                  <c:v>0.43000439802067203</c:v>
                </c:pt>
                <c:pt idx="92">
                  <c:v>0.67503444769448029</c:v>
                </c:pt>
                <c:pt idx="93">
                  <c:v>1.3202177202496648</c:v>
                </c:pt>
                <c:pt idx="94">
                  <c:v>1.4752538160450921</c:v>
                </c:pt>
                <c:pt idx="95">
                  <c:v>2.6700484830552473</c:v>
                </c:pt>
                <c:pt idx="96">
                  <c:v>3.6232562156498558</c:v>
                </c:pt>
                <c:pt idx="97">
                  <c:v>3.5974358087866816</c:v>
                </c:pt>
                <c:pt idx="100">
                  <c:v>1.3175619817910278</c:v>
                </c:pt>
                <c:pt idx="101">
                  <c:v>0.53616224547828395</c:v>
                </c:pt>
                <c:pt idx="102">
                  <c:v>-1.0185590622789584</c:v>
                </c:pt>
                <c:pt idx="103">
                  <c:v>-0.7221079750217263</c:v>
                </c:pt>
                <c:pt idx="104">
                  <c:v>-1.7889927271608916</c:v>
                </c:pt>
                <c:pt idx="105">
                  <c:v>-1.3981949679344807</c:v>
                </c:pt>
                <c:pt idx="106">
                  <c:v>0.94328033298152392</c:v>
                </c:pt>
                <c:pt idx="107">
                  <c:v>-0.40487794005236677</c:v>
                </c:pt>
                <c:pt idx="108">
                  <c:v>0.94689338383431387</c:v>
                </c:pt>
                <c:pt idx="109">
                  <c:v>-0.31730440394856285</c:v>
                </c:pt>
                <c:pt idx="110">
                  <c:v>-0.89359360364402174</c:v>
                </c:pt>
                <c:pt idx="111">
                  <c:v>-0.56965484733149796</c:v>
                </c:pt>
                <c:pt idx="112">
                  <c:v>-1.1457626611326175</c:v>
                </c:pt>
                <c:pt idx="113">
                  <c:v>1.2035040799061212</c:v>
                </c:pt>
                <c:pt idx="114">
                  <c:v>0.40245983450851608</c:v>
                </c:pt>
                <c:pt idx="115">
                  <c:v>-2.082996613264406</c:v>
                </c:pt>
                <c:pt idx="116">
                  <c:v>-2.6527048472185633</c:v>
                </c:pt>
                <c:pt idx="117">
                  <c:v>-4.1784847687451565</c:v>
                </c:pt>
                <c:pt idx="118">
                  <c:v>-5.0287839830038585</c:v>
                </c:pt>
                <c:pt idx="119">
                  <c:v>-3.1270886986394553</c:v>
                </c:pt>
                <c:pt idx="120">
                  <c:v>-3.8224752808358722</c:v>
                </c:pt>
                <c:pt idx="121">
                  <c:v>-3.8534404321374631</c:v>
                </c:pt>
                <c:pt idx="122">
                  <c:v>-3.9101045816395086</c:v>
                </c:pt>
                <c:pt idx="123">
                  <c:v>-2.4297948170782804</c:v>
                </c:pt>
                <c:pt idx="124">
                  <c:v>-0.74273477454267189</c:v>
                </c:pt>
                <c:pt idx="125">
                  <c:v>-0.52387857243089009</c:v>
                </c:pt>
                <c:pt idx="126">
                  <c:v>0.74762929059317607</c:v>
                </c:pt>
                <c:pt idx="127">
                  <c:v>-1.1283201868211006</c:v>
                </c:pt>
                <c:pt idx="128">
                  <c:v>-1.5510657842655053</c:v>
                </c:pt>
                <c:pt idx="129">
                  <c:v>-1.3692881958329728</c:v>
                </c:pt>
                <c:pt idx="130">
                  <c:v>9.1008272980959044E-3</c:v>
                </c:pt>
                <c:pt idx="133">
                  <c:v>-1.8726675706873173</c:v>
                </c:pt>
                <c:pt idx="134">
                  <c:v>0.21657994888860288</c:v>
                </c:pt>
                <c:pt idx="135">
                  <c:v>1.2285427954115669</c:v>
                </c:pt>
                <c:pt idx="136">
                  <c:v>1.0861789750465809</c:v>
                </c:pt>
                <c:pt idx="137">
                  <c:v>2.28529372129907</c:v>
                </c:pt>
                <c:pt idx="138">
                  <c:v>1.3654269288097098</c:v>
                </c:pt>
                <c:pt idx="139">
                  <c:v>1.2632389212193509</c:v>
                </c:pt>
                <c:pt idx="140">
                  <c:v>2.0107484754652494</c:v>
                </c:pt>
                <c:pt idx="141">
                  <c:v>2.5763345723211639</c:v>
                </c:pt>
                <c:pt idx="142">
                  <c:v>1.9831504626187257</c:v>
                </c:pt>
                <c:pt idx="143">
                  <c:v>2.2292985538620638</c:v>
                </c:pt>
                <c:pt idx="144">
                  <c:v>1.3630091225265837</c:v>
                </c:pt>
                <c:pt idx="145">
                  <c:v>0.33072551516382676</c:v>
                </c:pt>
                <c:pt idx="146">
                  <c:v>0.62310858304743821</c:v>
                </c:pt>
                <c:pt idx="147">
                  <c:v>1.2220308880911408</c:v>
                </c:pt>
                <c:pt idx="148">
                  <c:v>1.5571359518463941</c:v>
                </c:pt>
                <c:pt idx="149">
                  <c:v>0.29913189598865159</c:v>
                </c:pt>
                <c:pt idx="150">
                  <c:v>-0.51481801394775994</c:v>
                </c:pt>
                <c:pt idx="151">
                  <c:v>-1.7753423577256251</c:v>
                </c:pt>
                <c:pt idx="152">
                  <c:v>-1.6706597906369465</c:v>
                </c:pt>
                <c:pt idx="153">
                  <c:v>-1.4649755986595585</c:v>
                </c:pt>
                <c:pt idx="154">
                  <c:v>-1.5806993497057702</c:v>
                </c:pt>
                <c:pt idx="155">
                  <c:v>-2.19596190215873</c:v>
                </c:pt>
                <c:pt idx="156">
                  <c:v>-2.5142217790659522</c:v>
                </c:pt>
                <c:pt idx="157">
                  <c:v>-1.8736087360585887</c:v>
                </c:pt>
                <c:pt idx="158">
                  <c:v>-2.5316181912391582</c:v>
                </c:pt>
                <c:pt idx="159">
                  <c:v>-2.3159139973026344</c:v>
                </c:pt>
                <c:pt idx="160">
                  <c:v>-2.3011934818254578</c:v>
                </c:pt>
                <c:pt idx="161">
                  <c:v>-2.9203193206562599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9C-4F0A-AD59-AC3CA671BC91}"/>
            </c:ext>
          </c:extLst>
        </c:ser>
        <c:ser>
          <c:idx val="1"/>
          <c:order val="2"/>
          <c:tx>
            <c:strRef>
              <c:f>'56. ábra'!$B$6</c:f>
              <c:strCache>
                <c:ptCount val="1"/>
                <c:pt idx="0">
                  <c:v>Net lending (from real economy's side)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BC9C-4F0A-AD59-AC3CA671BC91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BC9C-4F0A-AD59-AC3CA671BC91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BC9C-4F0A-AD59-AC3CA671BC91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BC9C-4F0A-AD59-AC3CA671BC91}"/>
              </c:ext>
            </c:extLst>
          </c:dPt>
          <c:cat>
            <c:multiLvlStrRef>
              <c:f>'56.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'56. ábra'!$C$6:$FH$6</c:f>
              <c:numCache>
                <c:formatCode>0.0</c:formatCode>
                <c:ptCount val="162"/>
                <c:pt idx="0">
                  <c:v>5.1954286625916657</c:v>
                </c:pt>
                <c:pt idx="1">
                  <c:v>5.7380614820808837</c:v>
                </c:pt>
                <c:pt idx="2">
                  <c:v>6.338975391957459</c:v>
                </c:pt>
                <c:pt idx="3">
                  <c:v>7.2782528563059916</c:v>
                </c:pt>
                <c:pt idx="4">
                  <c:v>6.7431571718359482</c:v>
                </c:pt>
                <c:pt idx="5">
                  <c:v>5.5284262773981778</c:v>
                </c:pt>
                <c:pt idx="6">
                  <c:v>5.2285205302076454</c:v>
                </c:pt>
                <c:pt idx="7">
                  <c:v>4.8723593992709873</c:v>
                </c:pt>
                <c:pt idx="8">
                  <c:v>5.8890999587831203</c:v>
                </c:pt>
                <c:pt idx="9">
                  <c:v>6.9434165118392333</c:v>
                </c:pt>
                <c:pt idx="10">
                  <c:v>6.5197450967446127</c:v>
                </c:pt>
                <c:pt idx="11">
                  <c:v>6.9280177643384153</c:v>
                </c:pt>
                <c:pt idx="12">
                  <c:v>6.3942810654240914</c:v>
                </c:pt>
                <c:pt idx="13">
                  <c:v>6.3623223297778351</c:v>
                </c:pt>
                <c:pt idx="14">
                  <c:v>6.4119490049084256</c:v>
                </c:pt>
                <c:pt idx="15">
                  <c:v>4.4668271236392174</c:v>
                </c:pt>
                <c:pt idx="16">
                  <c:v>3.7555033261871631</c:v>
                </c:pt>
                <c:pt idx="17">
                  <c:v>3.661634019310712</c:v>
                </c:pt>
                <c:pt idx="18">
                  <c:v>2.9428347782322022</c:v>
                </c:pt>
                <c:pt idx="19">
                  <c:v>2.8474707411970943</c:v>
                </c:pt>
                <c:pt idx="20">
                  <c:v>3.1987847971460965</c:v>
                </c:pt>
                <c:pt idx="21">
                  <c:v>2.7930106196695403</c:v>
                </c:pt>
                <c:pt idx="22">
                  <c:v>2.3457877040614283</c:v>
                </c:pt>
                <c:pt idx="23">
                  <c:v>2.5557449837595869</c:v>
                </c:pt>
                <c:pt idx="24">
                  <c:v>1.9132724861995805</c:v>
                </c:pt>
                <c:pt idx="25">
                  <c:v>1.6128760359551655</c:v>
                </c:pt>
                <c:pt idx="26">
                  <c:v>1.4659989159875249</c:v>
                </c:pt>
                <c:pt idx="27">
                  <c:v>1.3977737053821597</c:v>
                </c:pt>
                <c:pt idx="28">
                  <c:v>1.6210191099252147</c:v>
                </c:pt>
                <c:pt idx="29">
                  <c:v>0.86704986500584913</c:v>
                </c:pt>
                <c:pt idx="30">
                  <c:v>1.8050299272282213</c:v>
                </c:pt>
                <c:pt idx="31">
                  <c:v>2.1015118347088531</c:v>
                </c:pt>
                <c:pt idx="34">
                  <c:v>-0.48129391613538619</c:v>
                </c:pt>
                <c:pt idx="35">
                  <c:v>-0.36662534334211599</c:v>
                </c:pt>
                <c:pt idx="36">
                  <c:v>1.3335850824914695</c:v>
                </c:pt>
                <c:pt idx="37">
                  <c:v>1.4643280576622695</c:v>
                </c:pt>
                <c:pt idx="38">
                  <c:v>3.4263695786819945</c:v>
                </c:pt>
                <c:pt idx="39">
                  <c:v>2.5919361984935754</c:v>
                </c:pt>
                <c:pt idx="40">
                  <c:v>1.0947893833455811</c:v>
                </c:pt>
                <c:pt idx="41">
                  <c:v>0.93231186475046246</c:v>
                </c:pt>
                <c:pt idx="42">
                  <c:v>1.3956920293295878</c:v>
                </c:pt>
                <c:pt idx="43">
                  <c:v>2.3439783105723677</c:v>
                </c:pt>
                <c:pt idx="44">
                  <c:v>2.2211632074188801</c:v>
                </c:pt>
                <c:pt idx="45">
                  <c:v>2.5522742173607482</c:v>
                </c:pt>
                <c:pt idx="46">
                  <c:v>2.8855801120370108</c:v>
                </c:pt>
                <c:pt idx="47">
                  <c:v>2.979471052862082</c:v>
                </c:pt>
                <c:pt idx="48">
                  <c:v>3.6853665674983729</c:v>
                </c:pt>
                <c:pt idx="49">
                  <c:v>2.8517839923397865</c:v>
                </c:pt>
                <c:pt idx="50">
                  <c:v>2.2122362594099032</c:v>
                </c:pt>
                <c:pt idx="51">
                  <c:v>2.0026400150858001</c:v>
                </c:pt>
                <c:pt idx="52">
                  <c:v>1.5634210755928399</c:v>
                </c:pt>
                <c:pt idx="53">
                  <c:v>2.3795134090019485</c:v>
                </c:pt>
                <c:pt idx="54">
                  <c:v>1.4531284324885667</c:v>
                </c:pt>
                <c:pt idx="55">
                  <c:v>1.393909969430301</c:v>
                </c:pt>
                <c:pt idx="56">
                  <c:v>0.77997744342859898</c:v>
                </c:pt>
                <c:pt idx="57">
                  <c:v>0.68887094303762375</c:v>
                </c:pt>
                <c:pt idx="58">
                  <c:v>0.26633797234582618</c:v>
                </c:pt>
                <c:pt idx="59">
                  <c:v>0.93509536429776163</c:v>
                </c:pt>
                <c:pt idx="60">
                  <c:v>0.88830124026965629</c:v>
                </c:pt>
                <c:pt idx="61">
                  <c:v>0.23173718948779382</c:v>
                </c:pt>
                <c:pt idx="62">
                  <c:v>1.2981698457765161</c:v>
                </c:pt>
                <c:pt idx="63">
                  <c:v>1.1040524335655373</c:v>
                </c:pt>
                <c:pt idx="64">
                  <c:v>3.6801964104018663</c:v>
                </c:pt>
                <c:pt idx="67">
                  <c:v>-1.3298042768022977</c:v>
                </c:pt>
                <c:pt idx="68">
                  <c:v>-0.4510221195693202</c:v>
                </c:pt>
                <c:pt idx="69">
                  <c:v>0.14837779162125084</c:v>
                </c:pt>
                <c:pt idx="70">
                  <c:v>0.49148634032415417</c:v>
                </c:pt>
                <c:pt idx="71">
                  <c:v>0.52811242292626548</c:v>
                </c:pt>
                <c:pt idx="72">
                  <c:v>-8.3154645679352462E-2</c:v>
                </c:pt>
                <c:pt idx="73">
                  <c:v>-0.48980892534151393</c:v>
                </c:pt>
                <c:pt idx="74">
                  <c:v>-0.13952059695739932</c:v>
                </c:pt>
                <c:pt idx="75">
                  <c:v>1.0317449941629033</c:v>
                </c:pt>
                <c:pt idx="76">
                  <c:v>1.222059247080276</c:v>
                </c:pt>
                <c:pt idx="77">
                  <c:v>1.8468771383820943</c:v>
                </c:pt>
                <c:pt idx="78">
                  <c:v>1.4505547927076747</c:v>
                </c:pt>
                <c:pt idx="79">
                  <c:v>1.092853220872771</c:v>
                </c:pt>
                <c:pt idx="80">
                  <c:v>1.1082751067406191</c:v>
                </c:pt>
                <c:pt idx="81">
                  <c:v>-0.10568911695090299</c:v>
                </c:pt>
                <c:pt idx="82">
                  <c:v>0.25138766694681886</c:v>
                </c:pt>
                <c:pt idx="83">
                  <c:v>0.46239005149223478</c:v>
                </c:pt>
                <c:pt idx="84">
                  <c:v>8.972298869656592E-2</c:v>
                </c:pt>
                <c:pt idx="85">
                  <c:v>0.91134556290934232</c:v>
                </c:pt>
                <c:pt idx="86">
                  <c:v>0.92959423176505951</c:v>
                </c:pt>
                <c:pt idx="87">
                  <c:v>0.63039407939198544</c:v>
                </c:pt>
                <c:pt idx="88">
                  <c:v>0.83138051389173506</c:v>
                </c:pt>
                <c:pt idx="89">
                  <c:v>0.57954727820305929</c:v>
                </c:pt>
                <c:pt idx="90">
                  <c:v>0.78588087019391706</c:v>
                </c:pt>
                <c:pt idx="91">
                  <c:v>0.98998193293902848</c:v>
                </c:pt>
                <c:pt idx="92">
                  <c:v>1.3940106629943254</c:v>
                </c:pt>
                <c:pt idx="93">
                  <c:v>1.8563215650179838</c:v>
                </c:pt>
                <c:pt idx="94">
                  <c:v>2.4698194019458555</c:v>
                </c:pt>
                <c:pt idx="95">
                  <c:v>3.2738638297919733</c:v>
                </c:pt>
                <c:pt idx="96">
                  <c:v>4.4858214755839354</c:v>
                </c:pt>
                <c:pt idx="97">
                  <c:v>5.1248681184621994</c:v>
                </c:pt>
                <c:pt idx="100">
                  <c:v>3.7090142272841851</c:v>
                </c:pt>
                <c:pt idx="101">
                  <c:v>4.0039931861870341</c:v>
                </c:pt>
                <c:pt idx="102">
                  <c:v>4.1804035164539055</c:v>
                </c:pt>
                <c:pt idx="103">
                  <c:v>3.2813198887287496</c:v>
                </c:pt>
                <c:pt idx="104">
                  <c:v>2.7156479031250877</c:v>
                </c:pt>
                <c:pt idx="105">
                  <c:v>1.9110304855179825</c:v>
                </c:pt>
                <c:pt idx="106">
                  <c:v>1.868331750411802</c:v>
                </c:pt>
                <c:pt idx="107">
                  <c:v>2.098075387538203</c:v>
                </c:pt>
                <c:pt idx="108">
                  <c:v>1.4799352187148243</c:v>
                </c:pt>
                <c:pt idx="109">
                  <c:v>0.63563734729404153</c:v>
                </c:pt>
                <c:pt idx="110">
                  <c:v>0.25685573502553949</c:v>
                </c:pt>
                <c:pt idx="111">
                  <c:v>1.1508431994945314</c:v>
                </c:pt>
                <c:pt idx="112">
                  <c:v>1.142021191682963</c:v>
                </c:pt>
                <c:pt idx="113">
                  <c:v>1.8341590729222743</c:v>
                </c:pt>
                <c:pt idx="114">
                  <c:v>1.1718392042935655</c:v>
                </c:pt>
                <c:pt idx="115">
                  <c:v>-1.0165141915942335</c:v>
                </c:pt>
                <c:pt idx="116">
                  <c:v>-1.6495615996862882</c:v>
                </c:pt>
                <c:pt idx="117">
                  <c:v>-2.0879084899951859</c:v>
                </c:pt>
                <c:pt idx="118">
                  <c:v>-2.1457150966511902</c:v>
                </c:pt>
                <c:pt idx="119">
                  <c:v>-1.8073564779380193</c:v>
                </c:pt>
                <c:pt idx="120">
                  <c:v>-1.6089652529859253</c:v>
                </c:pt>
                <c:pt idx="121">
                  <c:v>-1.4353202899167541</c:v>
                </c:pt>
                <c:pt idx="122">
                  <c:v>-1.1948955654036788</c:v>
                </c:pt>
                <c:pt idx="123">
                  <c:v>-1.2433872778767787</c:v>
                </c:pt>
                <c:pt idx="124">
                  <c:v>-1.1091476606497004</c:v>
                </c:pt>
                <c:pt idx="125">
                  <c:v>-1.6903133590123756</c:v>
                </c:pt>
                <c:pt idx="126">
                  <c:v>-2.576054082903398</c:v>
                </c:pt>
                <c:pt idx="127">
                  <c:v>-1.9966931301483402</c:v>
                </c:pt>
                <c:pt idx="128">
                  <c:v>-2.3233979628525181</c:v>
                </c:pt>
                <c:pt idx="129">
                  <c:v>-2.1712716806703352</c:v>
                </c:pt>
                <c:pt idx="130">
                  <c:v>-1.7105169379553739E-2</c:v>
                </c:pt>
                <c:pt idx="133">
                  <c:v>-2.6094070446369537</c:v>
                </c:pt>
                <c:pt idx="134">
                  <c:v>-0.72541413101432228</c:v>
                </c:pt>
                <c:pt idx="135">
                  <c:v>0.81549205511739897</c:v>
                </c:pt>
                <c:pt idx="136">
                  <c:v>1.3448029672453725</c:v>
                </c:pt>
                <c:pt idx="137">
                  <c:v>2.4319384119941811</c:v>
                </c:pt>
                <c:pt idx="138">
                  <c:v>1.6317967645244247</c:v>
                </c:pt>
                <c:pt idx="139">
                  <c:v>1.3876350759541962</c:v>
                </c:pt>
                <c:pt idx="140">
                  <c:v>2.4658384228498242</c:v>
                </c:pt>
                <c:pt idx="141">
                  <c:v>3.2681914578250058</c:v>
                </c:pt>
                <c:pt idx="142">
                  <c:v>2.9916010939914521</c:v>
                </c:pt>
                <c:pt idx="143">
                  <c:v>2.9652624531367708</c:v>
                </c:pt>
                <c:pt idx="144">
                  <c:v>1.8406773522818805</c:v>
                </c:pt>
                <c:pt idx="145">
                  <c:v>0.719482829524003</c:v>
                </c:pt>
                <c:pt idx="146">
                  <c:v>0.89142181110821628</c:v>
                </c:pt>
                <c:pt idx="147">
                  <c:v>1.2421979990144525</c:v>
                </c:pt>
                <c:pt idx="148">
                  <c:v>1.1219258619817731</c:v>
                </c:pt>
                <c:pt idx="149">
                  <c:v>0.11751199145995132</c:v>
                </c:pt>
                <c:pt idx="150">
                  <c:v>-0.90094562901170161</c:v>
                </c:pt>
                <c:pt idx="151">
                  <c:v>-1.7591869503738744</c:v>
                </c:pt>
                <c:pt idx="152">
                  <c:v>-1.6092298487660954</c:v>
                </c:pt>
                <c:pt idx="153">
                  <c:v>-1.7008797962798754</c:v>
                </c:pt>
                <c:pt idx="154">
                  <c:v>-1.6223346696484704</c:v>
                </c:pt>
                <c:pt idx="155">
                  <c:v>-2.5019042891223386</c:v>
                </c:pt>
                <c:pt idx="156">
                  <c:v>-3.1530709898201748</c:v>
                </c:pt>
                <c:pt idx="157">
                  <c:v>-3.0069044095574142</c:v>
                </c:pt>
                <c:pt idx="158">
                  <c:v>-3.2701518068142388</c:v>
                </c:pt>
                <c:pt idx="159">
                  <c:v>-3.4208672997344065</c:v>
                </c:pt>
                <c:pt idx="160">
                  <c:v>-3.4176389152021915</c:v>
                </c:pt>
                <c:pt idx="161">
                  <c:v>-3.0801836932129945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9C-4F0A-AD59-AC3CA671BC91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'56. ábra'!$C$1:$FH$2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'56. ábra'!$C$9:$EX$9</c:f>
              <c:numCache>
                <c:formatCode>General</c:formatCode>
                <c:ptCount val="152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9C-4F0A-AD59-AC3CA671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90861180249345064"/>
              <c:y val="8.8865752577152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0842133333333344"/>
          <c:w val="0.99916204320613788"/>
          <c:h val="0.1915786666666666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54044048407909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ábra'!$A$5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'57.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'57. ábra'!$C$5:$FJ$5</c:f>
              <c:numCache>
                <c:formatCode>0.0</c:formatCode>
                <c:ptCount val="164"/>
                <c:pt idx="0">
                  <c:v>-10.648906424170047</c:v>
                </c:pt>
                <c:pt idx="1">
                  <c:v>-9.8896022317442736</c:v>
                </c:pt>
                <c:pt idx="2">
                  <c:v>-7.9310879455627292</c:v>
                </c:pt>
                <c:pt idx="3">
                  <c:v>-8.3524965481108797</c:v>
                </c:pt>
                <c:pt idx="4">
                  <c:v>-6.8178273153219022</c:v>
                </c:pt>
                <c:pt idx="5">
                  <c:v>-5.0474970787917908</c:v>
                </c:pt>
                <c:pt idx="6">
                  <c:v>-5.8611914070059097</c:v>
                </c:pt>
                <c:pt idx="7">
                  <c:v>-5.5650686878139659</c:v>
                </c:pt>
                <c:pt idx="8">
                  <c:v>-5.4830094375771425</c:v>
                </c:pt>
                <c:pt idx="9">
                  <c:v>-7.257610490043489</c:v>
                </c:pt>
                <c:pt idx="10">
                  <c:v>-7.665650009245466</c:v>
                </c:pt>
                <c:pt idx="11">
                  <c:v>-8.0487399107704665</c:v>
                </c:pt>
                <c:pt idx="12">
                  <c:v>-7.4577963072428073</c:v>
                </c:pt>
                <c:pt idx="13">
                  <c:v>-7.3613303493558035</c:v>
                </c:pt>
                <c:pt idx="14">
                  <c:v>-7.1404845682287599</c:v>
                </c:pt>
                <c:pt idx="15">
                  <c:v>-5.0822697977482445</c:v>
                </c:pt>
                <c:pt idx="16">
                  <c:v>-5.0647052894101243</c:v>
                </c:pt>
                <c:pt idx="17">
                  <c:v>-4.9788243142934512</c:v>
                </c:pt>
                <c:pt idx="18">
                  <c:v>-3.5391710272025492</c:v>
                </c:pt>
                <c:pt idx="19">
                  <c:v>-3.2886262564349238</c:v>
                </c:pt>
                <c:pt idx="20">
                  <c:v>-3.8833155437666971</c:v>
                </c:pt>
                <c:pt idx="21">
                  <c:v>-3.28427055214192</c:v>
                </c:pt>
                <c:pt idx="22">
                  <c:v>-3.6677247583167287</c:v>
                </c:pt>
                <c:pt idx="23">
                  <c:v>-3.5012147320256326</c:v>
                </c:pt>
                <c:pt idx="24">
                  <c:v>-2.673151664197583</c:v>
                </c:pt>
                <c:pt idx="25">
                  <c:v>-2.1230844879455057</c:v>
                </c:pt>
                <c:pt idx="26">
                  <c:v>-0.94376734054635991</c:v>
                </c:pt>
                <c:pt idx="27">
                  <c:v>-0.63253355519959875</c:v>
                </c:pt>
                <c:pt idx="28">
                  <c:v>-0.9515715414396444</c:v>
                </c:pt>
                <c:pt idx="29">
                  <c:v>3.1972760416123513E-3</c:v>
                </c:pt>
                <c:pt idx="30">
                  <c:v>-0.41017741738632796</c:v>
                </c:pt>
                <c:pt idx="31">
                  <c:v>0.58455162952189188</c:v>
                </c:pt>
                <c:pt idx="34">
                  <c:v>-2.892034786871911</c:v>
                </c:pt>
                <c:pt idx="35">
                  <c:v>-2.2197712834809078</c:v>
                </c:pt>
                <c:pt idx="36">
                  <c:v>-2.5952596381292796</c:v>
                </c:pt>
                <c:pt idx="37">
                  <c:v>-1.4007816273657399</c:v>
                </c:pt>
                <c:pt idx="38">
                  <c:v>-3.1752114924081187</c:v>
                </c:pt>
                <c:pt idx="39">
                  <c:v>-3.8699917716311156</c:v>
                </c:pt>
                <c:pt idx="40">
                  <c:v>-2.8190224252381095</c:v>
                </c:pt>
                <c:pt idx="41">
                  <c:v>-2.8378703774110967</c:v>
                </c:pt>
                <c:pt idx="42">
                  <c:v>-2.1136871410649221</c:v>
                </c:pt>
                <c:pt idx="43">
                  <c:v>-2.3823498353401122</c:v>
                </c:pt>
                <c:pt idx="44">
                  <c:v>-1.5693877329982997</c:v>
                </c:pt>
                <c:pt idx="45">
                  <c:v>-1.9240520360176787</c:v>
                </c:pt>
                <c:pt idx="46">
                  <c:v>-2.4169012383527031</c:v>
                </c:pt>
                <c:pt idx="47">
                  <c:v>-3.8127313936200489</c:v>
                </c:pt>
                <c:pt idx="48">
                  <c:v>-5.9358332836071117</c:v>
                </c:pt>
                <c:pt idx="49">
                  <c:v>-6.1696507422663807</c:v>
                </c:pt>
                <c:pt idx="50">
                  <c:v>-6.6277927400044252</c:v>
                </c:pt>
                <c:pt idx="51">
                  <c:v>-5.1555176588586722</c:v>
                </c:pt>
                <c:pt idx="52">
                  <c:v>-3.1667443429332685</c:v>
                </c:pt>
                <c:pt idx="53">
                  <c:v>-2.5099540731589012</c:v>
                </c:pt>
                <c:pt idx="54">
                  <c:v>-0.90597727318115551</c:v>
                </c:pt>
                <c:pt idx="55">
                  <c:v>-0.96061559030259858</c:v>
                </c:pt>
                <c:pt idx="56">
                  <c:v>-1.0650061190699014</c:v>
                </c:pt>
                <c:pt idx="57">
                  <c:v>-2.0379711240399216</c:v>
                </c:pt>
                <c:pt idx="58">
                  <c:v>-2.0712052343727305</c:v>
                </c:pt>
                <c:pt idx="59">
                  <c:v>-2.7912425699831709</c:v>
                </c:pt>
                <c:pt idx="60">
                  <c:v>-2.8230147100904874</c:v>
                </c:pt>
                <c:pt idx="61">
                  <c:v>-1.82384758747744</c:v>
                </c:pt>
                <c:pt idx="62">
                  <c:v>-2.9570831278353173</c:v>
                </c:pt>
                <c:pt idx="63">
                  <c:v>-2.0676839705976584</c:v>
                </c:pt>
                <c:pt idx="64">
                  <c:v>-3.6993525323328962</c:v>
                </c:pt>
                <c:pt idx="67">
                  <c:v>-0.78909068352657563</c:v>
                </c:pt>
                <c:pt idx="68">
                  <c:v>-0.56622608440163313</c:v>
                </c:pt>
                <c:pt idx="69">
                  <c:v>-0.4420096318822524</c:v>
                </c:pt>
                <c:pt idx="70">
                  <c:v>-7.8163785624795645E-2</c:v>
                </c:pt>
                <c:pt idx="71">
                  <c:v>-0.92419042751729574</c:v>
                </c:pt>
                <c:pt idx="72">
                  <c:v>-0.32640444503008714</c:v>
                </c:pt>
                <c:pt idx="73">
                  <c:v>-0.9787572426314739</c:v>
                </c:pt>
                <c:pt idx="74">
                  <c:v>-1.3368298670433518</c:v>
                </c:pt>
                <c:pt idx="75">
                  <c:v>-1.7779056080192173</c:v>
                </c:pt>
                <c:pt idx="76">
                  <c:v>-1.665978419887121</c:v>
                </c:pt>
                <c:pt idx="77">
                  <c:v>-1.5670465531613158</c:v>
                </c:pt>
                <c:pt idx="78">
                  <c:v>-1.2422504583090401</c:v>
                </c:pt>
                <c:pt idx="79">
                  <c:v>-1.4742541576771941</c:v>
                </c:pt>
                <c:pt idx="80">
                  <c:v>-2.2681605472616426</c:v>
                </c:pt>
                <c:pt idx="81">
                  <c:v>-1.6923384883245058</c:v>
                </c:pt>
                <c:pt idx="82">
                  <c:v>-1.9475928723458813</c:v>
                </c:pt>
                <c:pt idx="83">
                  <c:v>-1.4281973483961199</c:v>
                </c:pt>
                <c:pt idx="84">
                  <c:v>-0.23511286922840685</c:v>
                </c:pt>
                <c:pt idx="85">
                  <c:v>-0.88504492732528484</c:v>
                </c:pt>
                <c:pt idx="86">
                  <c:v>-1.383284279789498</c:v>
                </c:pt>
                <c:pt idx="87">
                  <c:v>-1.6374317414508406</c:v>
                </c:pt>
                <c:pt idx="88">
                  <c:v>-2.9697797748501098</c:v>
                </c:pt>
                <c:pt idx="89">
                  <c:v>-3.3232170016284432</c:v>
                </c:pt>
                <c:pt idx="90">
                  <c:v>-3.4135551137416322</c:v>
                </c:pt>
                <c:pt idx="91">
                  <c:v>-3.9669828485143217</c:v>
                </c:pt>
                <c:pt idx="92">
                  <c:v>-3.4362501257428577</c:v>
                </c:pt>
                <c:pt idx="93">
                  <c:v>-3.7387464251604356</c:v>
                </c:pt>
                <c:pt idx="94">
                  <c:v>-3.4053132277730063</c:v>
                </c:pt>
                <c:pt idx="95">
                  <c:v>-4.1047155288892663</c:v>
                </c:pt>
                <c:pt idx="96">
                  <c:v>-5.2504434496156769</c:v>
                </c:pt>
                <c:pt idx="97">
                  <c:v>-4.8426976665373651</c:v>
                </c:pt>
                <c:pt idx="100">
                  <c:v>-2.0850330271399882</c:v>
                </c:pt>
                <c:pt idx="101">
                  <c:v>-1.2157874047127315E-3</c:v>
                </c:pt>
                <c:pt idx="102">
                  <c:v>0.77240728889487642</c:v>
                </c:pt>
                <c:pt idx="103">
                  <c:v>2.2620945698178749</c:v>
                </c:pt>
                <c:pt idx="104">
                  <c:v>3.5041739597861072</c:v>
                </c:pt>
                <c:pt idx="105">
                  <c:v>3.2038920172682999</c:v>
                </c:pt>
                <c:pt idx="106">
                  <c:v>1.7077059438153124</c:v>
                </c:pt>
                <c:pt idx="107">
                  <c:v>2.4604726110824853</c:v>
                </c:pt>
                <c:pt idx="108">
                  <c:v>0.64612313123409371</c:v>
                </c:pt>
                <c:pt idx="109">
                  <c:v>1.6005358690257931</c:v>
                </c:pt>
                <c:pt idx="110">
                  <c:v>1.8272216241772294</c:v>
                </c:pt>
                <c:pt idx="111">
                  <c:v>1.9141857094860568</c:v>
                </c:pt>
                <c:pt idx="112">
                  <c:v>2.2244283034680925</c:v>
                </c:pt>
                <c:pt idx="113">
                  <c:v>0.78484542502226606</c:v>
                </c:pt>
                <c:pt idx="114">
                  <c:v>0.97593414023434333</c:v>
                </c:pt>
                <c:pt idx="115">
                  <c:v>2.7103755019956446</c:v>
                </c:pt>
                <c:pt idx="116">
                  <c:v>2.6924090265736158</c:v>
                </c:pt>
                <c:pt idx="117">
                  <c:v>3.2051056626241579</c:v>
                </c:pt>
                <c:pt idx="118">
                  <c:v>4.179575647325251</c:v>
                </c:pt>
                <c:pt idx="119">
                  <c:v>1.8810561170108939</c:v>
                </c:pt>
                <c:pt idx="120">
                  <c:v>3.0515784751686885</c:v>
                </c:pt>
                <c:pt idx="121">
                  <c:v>3.617747911377772</c:v>
                </c:pt>
                <c:pt idx="122">
                  <c:v>3.1944566980434201</c:v>
                </c:pt>
                <c:pt idx="123">
                  <c:v>1.7016831367904768</c:v>
                </c:pt>
                <c:pt idx="124">
                  <c:v>3.1488607399822843E-2</c:v>
                </c:pt>
                <c:pt idx="125">
                  <c:v>-1.0918125480666205</c:v>
                </c:pt>
                <c:pt idx="126">
                  <c:v>-1.6920315052320039</c:v>
                </c:pt>
                <c:pt idx="127">
                  <c:v>-0.60032898241307753</c:v>
                </c:pt>
                <c:pt idx="128">
                  <c:v>-0.66873575015656872</c:v>
                </c:pt>
                <c:pt idx="129">
                  <c:v>-0.17299616428390663</c:v>
                </c:pt>
                <c:pt idx="130">
                  <c:v>0.69210146874194756</c:v>
                </c:pt>
                <c:pt idx="133">
                  <c:v>-0.48047576888450561</c:v>
                </c:pt>
                <c:pt idx="134">
                  <c:v>-2.2757441488481551</c:v>
                </c:pt>
                <c:pt idx="135">
                  <c:v>-2.9266960385265515</c:v>
                </c:pt>
                <c:pt idx="136">
                  <c:v>-3.7189475333902173</c:v>
                </c:pt>
                <c:pt idx="137">
                  <c:v>-4.5180662527167623</c:v>
                </c:pt>
                <c:pt idx="138">
                  <c:v>-4.0086510480079935</c:v>
                </c:pt>
                <c:pt idx="139">
                  <c:v>-4.1285149302253101</c:v>
                </c:pt>
                <c:pt idx="140">
                  <c:v>-4.1042285247594794</c:v>
                </c:pt>
                <c:pt idx="141">
                  <c:v>-4.7880744435142084</c:v>
                </c:pt>
                <c:pt idx="142">
                  <c:v>-4.1655082340314102</c:v>
                </c:pt>
                <c:pt idx="143">
                  <c:v>-3.9604589325029762</c:v>
                </c:pt>
                <c:pt idx="144">
                  <c:v>-2.9996316022803189</c:v>
                </c:pt>
                <c:pt idx="145">
                  <c:v>-1.6579009953970931</c:v>
                </c:pt>
                <c:pt idx="146">
                  <c:v>-2.3452811063881986</c:v>
                </c:pt>
                <c:pt idx="147">
                  <c:v>-3.2664717579418499</c:v>
                </c:pt>
                <c:pt idx="148">
                  <c:v>-3.8690241673615366</c:v>
                </c:pt>
                <c:pt idx="149">
                  <c:v>-2.9503451411208523</c:v>
                </c:pt>
                <c:pt idx="150">
                  <c:v>-1.706318467269704</c:v>
                </c:pt>
                <c:pt idx="151">
                  <c:v>-0.98794423262910391</c:v>
                </c:pt>
                <c:pt idx="152">
                  <c:v>-0.87303038915761588</c:v>
                </c:pt>
                <c:pt idx="153">
                  <c:v>-1.2516613342488667</c:v>
                </c:pt>
                <c:pt idx="154">
                  <c:v>-0.85965599332185993</c:v>
                </c:pt>
                <c:pt idx="155">
                  <c:v>-0.38377204001117438</c:v>
                </c:pt>
                <c:pt idx="156">
                  <c:v>0.30406953402248638</c:v>
                </c:pt>
                <c:pt idx="157">
                  <c:v>-0.20577039457468183</c:v>
                </c:pt>
                <c:pt idx="158">
                  <c:v>-5.962059110900908E-2</c:v>
                </c:pt>
                <c:pt idx="159">
                  <c:v>0.24234864142067414</c:v>
                </c:pt>
                <c:pt idx="160">
                  <c:v>0.42240128704521096</c:v>
                </c:pt>
                <c:pt idx="161">
                  <c:v>1.8403032987330168</c:v>
                </c:pt>
                <c:pt idx="162">
                  <c:v>1.4611977192967305</c:v>
                </c:pt>
                <c:pt idx="163">
                  <c:v>2.1919474057724315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3-4B6B-9CCA-6BC291F0B500}"/>
            </c:ext>
          </c:extLst>
        </c:ser>
        <c:ser>
          <c:idx val="1"/>
          <c:order val="1"/>
          <c:tx>
            <c:strRef>
              <c:f>'57. ábra'!$A$6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63-4B6B-9CCA-6BC291F0B500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63-4B6B-9CCA-6BC291F0B500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63-4B6B-9CCA-6BC291F0B500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63-4B6B-9CCA-6BC291F0B500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7463-4B6B-9CCA-6BC291F0B500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63-4B6B-9CCA-6BC291F0B500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63-4B6B-9CCA-6BC291F0B500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463-4B6B-9CCA-6BC291F0B500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463-4B6B-9CCA-6BC291F0B500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7463-4B6B-9CCA-6BC291F0B500}"/>
              </c:ext>
            </c:extLst>
          </c:dPt>
          <c:cat>
            <c:multiLvlStrRef>
              <c:f>'57.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'57. ábra'!$C$6:$FJ$6</c:f>
              <c:numCache>
                <c:formatCode>0.0</c:formatCode>
                <c:ptCount val="164"/>
                <c:pt idx="0">
                  <c:v>3.5562555690582123</c:v>
                </c:pt>
                <c:pt idx="1">
                  <c:v>2.7098062480827125</c:v>
                </c:pt>
                <c:pt idx="2">
                  <c:v>0.82292249972666009</c:v>
                </c:pt>
                <c:pt idx="3">
                  <c:v>1.5100862787443705</c:v>
                </c:pt>
                <c:pt idx="4">
                  <c:v>1.3762336745614814</c:v>
                </c:pt>
                <c:pt idx="5">
                  <c:v>0.68073086058192611</c:v>
                </c:pt>
                <c:pt idx="6">
                  <c:v>2.1563598311026744</c:v>
                </c:pt>
                <c:pt idx="7">
                  <c:v>1.5751506915646925</c:v>
                </c:pt>
                <c:pt idx="8">
                  <c:v>0.85975814258137873</c:v>
                </c:pt>
                <c:pt idx="9">
                  <c:v>1.3217409363667638</c:v>
                </c:pt>
                <c:pt idx="10">
                  <c:v>1.5430293946148605</c:v>
                </c:pt>
                <c:pt idx="11">
                  <c:v>1.5345855284210832</c:v>
                </c:pt>
                <c:pt idx="12">
                  <c:v>1.6361867655844624</c:v>
                </c:pt>
                <c:pt idx="13">
                  <c:v>1.649412418047292</c:v>
                </c:pt>
                <c:pt idx="14">
                  <c:v>2.0476367883776563</c:v>
                </c:pt>
                <c:pt idx="15">
                  <c:v>2.0719735719699464</c:v>
                </c:pt>
                <c:pt idx="16">
                  <c:v>2.2533054077987167</c:v>
                </c:pt>
                <c:pt idx="17">
                  <c:v>2.0007654666826746</c:v>
                </c:pt>
                <c:pt idx="18">
                  <c:v>1.4188008007356208</c:v>
                </c:pt>
                <c:pt idx="19">
                  <c:v>0.99040119127807169</c:v>
                </c:pt>
                <c:pt idx="20">
                  <c:v>1.0571162421916893</c:v>
                </c:pt>
                <c:pt idx="21">
                  <c:v>1.8404947999563765</c:v>
                </c:pt>
                <c:pt idx="22">
                  <c:v>2.4920862260471024</c:v>
                </c:pt>
                <c:pt idx="23">
                  <c:v>2.0258631601643406</c:v>
                </c:pt>
                <c:pt idx="24">
                  <c:v>2.1098301586739807</c:v>
                </c:pt>
                <c:pt idx="25">
                  <c:v>1.5295705305199989</c:v>
                </c:pt>
                <c:pt idx="26">
                  <c:v>0.23209045604996523</c:v>
                </c:pt>
                <c:pt idx="27">
                  <c:v>0.54285758708390908</c:v>
                </c:pt>
                <c:pt idx="28">
                  <c:v>0.39893503639481587</c:v>
                </c:pt>
                <c:pt idx="29">
                  <c:v>0.74306383465961034</c:v>
                </c:pt>
                <c:pt idx="30">
                  <c:v>0.43295195414971716</c:v>
                </c:pt>
                <c:pt idx="31">
                  <c:v>-1.0894970212477524</c:v>
                </c:pt>
                <c:pt idx="34">
                  <c:v>2.2901543049961091</c:v>
                </c:pt>
                <c:pt idx="35">
                  <c:v>1.0001529418932718</c:v>
                </c:pt>
                <c:pt idx="36">
                  <c:v>0.14188931511766145</c:v>
                </c:pt>
                <c:pt idx="37">
                  <c:v>-0.38372508798012683</c:v>
                </c:pt>
                <c:pt idx="38">
                  <c:v>0.25128435982152497</c:v>
                </c:pt>
                <c:pt idx="39">
                  <c:v>1.2599531615925059</c:v>
                </c:pt>
                <c:pt idx="40">
                  <c:v>1.5435224116055535</c:v>
                </c:pt>
                <c:pt idx="41">
                  <c:v>1.2300712239880363</c:v>
                </c:pt>
                <c:pt idx="42">
                  <c:v>0.12732979792173804</c:v>
                </c:pt>
                <c:pt idx="43">
                  <c:v>-0.78793623819077963</c:v>
                </c:pt>
                <c:pt idx="44">
                  <c:v>-1.5109614049275479</c:v>
                </c:pt>
                <c:pt idx="45">
                  <c:v>-1.9015881551080862</c:v>
                </c:pt>
                <c:pt idx="46">
                  <c:v>-1.5743592244734914</c:v>
                </c:pt>
                <c:pt idx="47">
                  <c:v>0.79559044696073233</c:v>
                </c:pt>
                <c:pt idx="48">
                  <c:v>2.6410590832757928</c:v>
                </c:pt>
                <c:pt idx="49">
                  <c:v>3.8596386421493243</c:v>
                </c:pt>
                <c:pt idx="50">
                  <c:v>4.9841210931731572</c:v>
                </c:pt>
                <c:pt idx="51">
                  <c:v>2.5892918145867667</c:v>
                </c:pt>
                <c:pt idx="52">
                  <c:v>0.6496608845730677</c:v>
                </c:pt>
                <c:pt idx="53">
                  <c:v>1.8722555896344972E-2</c:v>
                </c:pt>
                <c:pt idx="54">
                  <c:v>-1.3070916461965529</c:v>
                </c:pt>
                <c:pt idx="55">
                  <c:v>-1.0687928018483324</c:v>
                </c:pt>
                <c:pt idx="56">
                  <c:v>4.8568617570129424E-2</c:v>
                </c:pt>
                <c:pt idx="57">
                  <c:v>0.6198273625968731</c:v>
                </c:pt>
                <c:pt idx="58">
                  <c:v>1.225529466771234</c:v>
                </c:pt>
                <c:pt idx="59">
                  <c:v>1.5970349688340042</c:v>
                </c:pt>
                <c:pt idx="60">
                  <c:v>1.657417408469589</c:v>
                </c:pt>
                <c:pt idx="61">
                  <c:v>1.0652320095588239</c:v>
                </c:pt>
                <c:pt idx="62">
                  <c:v>1.3109218307762716</c:v>
                </c:pt>
                <c:pt idx="63">
                  <c:v>1.0549417353972337</c:v>
                </c:pt>
                <c:pt idx="64">
                  <c:v>-0.15051899671893582</c:v>
                </c:pt>
                <c:pt idx="67">
                  <c:v>2.1206892220747511</c:v>
                </c:pt>
                <c:pt idx="68">
                  <c:v>1.726809750484076</c:v>
                </c:pt>
                <c:pt idx="69">
                  <c:v>1.2423791553142935</c:v>
                </c:pt>
                <c:pt idx="70">
                  <c:v>1.106831825785741</c:v>
                </c:pt>
                <c:pt idx="71">
                  <c:v>1.8001273125907908</c:v>
                </c:pt>
                <c:pt idx="72">
                  <c:v>1.5763445497270767</c:v>
                </c:pt>
                <c:pt idx="73">
                  <c:v>2.520180029368865</c:v>
                </c:pt>
                <c:pt idx="74">
                  <c:v>2.506895325558657</c:v>
                </c:pt>
                <c:pt idx="75">
                  <c:v>1.8296913819659615</c:v>
                </c:pt>
                <c:pt idx="76">
                  <c:v>1.5040894256683939</c:v>
                </c:pt>
                <c:pt idx="77">
                  <c:v>0.62660131381251061</c:v>
                </c:pt>
                <c:pt idx="78">
                  <c:v>0.9145499090353284</c:v>
                </c:pt>
                <c:pt idx="79">
                  <c:v>1.822608098676795</c:v>
                </c:pt>
                <c:pt idx="80">
                  <c:v>2.5837028013189576</c:v>
                </c:pt>
                <c:pt idx="81">
                  <c:v>2.7780837946635559</c:v>
                </c:pt>
                <c:pt idx="82">
                  <c:v>1.6746610364571832</c:v>
                </c:pt>
                <c:pt idx="83">
                  <c:v>0.70236347010445266</c:v>
                </c:pt>
                <c:pt idx="84">
                  <c:v>-1.7657052858162547E-2</c:v>
                </c:pt>
                <c:pt idx="85">
                  <c:v>0.45953664778421544</c:v>
                </c:pt>
                <c:pt idx="86">
                  <c:v>1.6557762525544117</c:v>
                </c:pt>
                <c:pt idx="87">
                  <c:v>2.2917815065868727</c:v>
                </c:pt>
                <c:pt idx="88">
                  <c:v>3.2025894551055352</c:v>
                </c:pt>
                <c:pt idx="89">
                  <c:v>3.4772225720600254</c:v>
                </c:pt>
                <c:pt idx="90">
                  <c:v>2.9596978089217747</c:v>
                </c:pt>
                <c:pt idx="91">
                  <c:v>3.3303132133989983</c:v>
                </c:pt>
                <c:pt idx="92">
                  <c:v>2.4629224277690138</c:v>
                </c:pt>
                <c:pt idx="93">
                  <c:v>2.1307604638687687</c:v>
                </c:pt>
                <c:pt idx="94">
                  <c:v>1.7491063635405719</c:v>
                </c:pt>
                <c:pt idx="95">
                  <c:v>1.3730585384769165</c:v>
                </c:pt>
                <c:pt idx="96">
                  <c:v>1.4299529929171442</c:v>
                </c:pt>
                <c:pt idx="97">
                  <c:v>1.0175346881212965</c:v>
                </c:pt>
                <c:pt idx="100">
                  <c:v>0.92237470150892154</c:v>
                </c:pt>
                <c:pt idx="101">
                  <c:v>-0.24923641796609564</c:v>
                </c:pt>
                <c:pt idx="102">
                  <c:v>0.64064131496513876</c:v>
                </c:pt>
                <c:pt idx="103">
                  <c:v>-1.1096231364684677</c:v>
                </c:pt>
                <c:pt idx="104">
                  <c:v>-1.2899628401914285</c:v>
                </c:pt>
                <c:pt idx="105">
                  <c:v>-1.326908703042168</c:v>
                </c:pt>
                <c:pt idx="106">
                  <c:v>-2.1005522833037666</c:v>
                </c:pt>
                <c:pt idx="107">
                  <c:v>-1.5879134494735148</c:v>
                </c:pt>
                <c:pt idx="108">
                  <c:v>-1.1310729205389427</c:v>
                </c:pt>
                <c:pt idx="109">
                  <c:v>-0.98084088238394851</c:v>
                </c:pt>
                <c:pt idx="110">
                  <c:v>-0.74705492849090582</c:v>
                </c:pt>
                <c:pt idx="111">
                  <c:v>-1.0214673626886104</c:v>
                </c:pt>
                <c:pt idx="112">
                  <c:v>-0.71437123358742061</c:v>
                </c:pt>
                <c:pt idx="113">
                  <c:v>-1.5177151533345072</c:v>
                </c:pt>
                <c:pt idx="114">
                  <c:v>-0.8257237466162417</c:v>
                </c:pt>
                <c:pt idx="115">
                  <c:v>-0.262055606620482</c:v>
                </c:pt>
                <c:pt idx="116">
                  <c:v>0.2175151801086963</c:v>
                </c:pt>
                <c:pt idx="117">
                  <c:v>1.0466220337523782</c:v>
                </c:pt>
                <c:pt idx="118">
                  <c:v>0.87890847208366885</c:v>
                </c:pt>
                <c:pt idx="119">
                  <c:v>1.3365305332991064</c:v>
                </c:pt>
                <c:pt idx="120">
                  <c:v>0.80979794770191216</c:v>
                </c:pt>
                <c:pt idx="121">
                  <c:v>0.40110288916009929</c:v>
                </c:pt>
                <c:pt idx="122">
                  <c:v>0.77910267460247451</c:v>
                </c:pt>
                <c:pt idx="123">
                  <c:v>0.73526207886666184</c:v>
                </c:pt>
                <c:pt idx="124">
                  <c:v>0.71377846773793974</c:v>
                </c:pt>
                <c:pt idx="125">
                  <c:v>1.5613017338248685</c:v>
                </c:pt>
                <c:pt idx="126">
                  <c:v>1.0300119141962234</c:v>
                </c:pt>
                <c:pt idx="127">
                  <c:v>1.8291123866992238</c:v>
                </c:pt>
                <c:pt idx="128">
                  <c:v>2.3388680783235944</c:v>
                </c:pt>
                <c:pt idx="129">
                  <c:v>1.6520640666478954</c:v>
                </c:pt>
                <c:pt idx="130">
                  <c:v>-0.65591745659289136</c:v>
                </c:pt>
                <c:pt idx="133">
                  <c:v>2.4826947286630578</c:v>
                </c:pt>
                <c:pt idx="134">
                  <c:v>2.1046128955158023</c:v>
                </c:pt>
                <c:pt idx="135">
                  <c:v>1.7023826762419121</c:v>
                </c:pt>
                <c:pt idx="136">
                  <c:v>2.6082504745154718</c:v>
                </c:pt>
                <c:pt idx="137">
                  <c:v>2.2159795720214093</c:v>
                </c:pt>
                <c:pt idx="138">
                  <c:v>2.6297111221520337</c:v>
                </c:pt>
                <c:pt idx="139">
                  <c:v>2.8952331823384325</c:v>
                </c:pt>
                <c:pt idx="140">
                  <c:v>2.0765094700472595</c:v>
                </c:pt>
                <c:pt idx="141">
                  <c:v>2.20216241925133</c:v>
                </c:pt>
                <c:pt idx="142">
                  <c:v>2.1666461920433462</c:v>
                </c:pt>
                <c:pt idx="143">
                  <c:v>1.6612228460065732</c:v>
                </c:pt>
                <c:pt idx="144">
                  <c:v>1.6215119292176856</c:v>
                </c:pt>
                <c:pt idx="145">
                  <c:v>1.310639204475075</c:v>
                </c:pt>
                <c:pt idx="146">
                  <c:v>1.7195610546203861</c:v>
                </c:pt>
                <c:pt idx="147">
                  <c:v>2.0733710706395074</c:v>
                </c:pt>
                <c:pt idx="148">
                  <c:v>2.3342338220748715</c:v>
                </c:pt>
                <c:pt idx="149">
                  <c:v>2.6607661298444198</c:v>
                </c:pt>
                <c:pt idx="150">
                  <c:v>2.223788146604373</c:v>
                </c:pt>
                <c:pt idx="151">
                  <c:v>2.7493765108044079</c:v>
                </c:pt>
                <c:pt idx="152">
                  <c:v>2.5057230629438281</c:v>
                </c:pt>
                <c:pt idx="153">
                  <c:v>2.7164263041605499</c:v>
                </c:pt>
                <c:pt idx="154">
                  <c:v>2.4488576051446418</c:v>
                </c:pt>
                <c:pt idx="155">
                  <c:v>2.5969680099525481</c:v>
                </c:pt>
                <c:pt idx="156">
                  <c:v>2.2518163240056976</c:v>
                </c:pt>
                <c:pt idx="157">
                  <c:v>2.0763580318548494</c:v>
                </c:pt>
                <c:pt idx="158">
                  <c:v>2.5900632975076898</c:v>
                </c:pt>
                <c:pt idx="159">
                  <c:v>2.0631625462027441</c:v>
                </c:pt>
                <c:pt idx="160">
                  <c:v>1.8572040895574928</c:v>
                </c:pt>
                <c:pt idx="161">
                  <c:v>1.0710558101428711</c:v>
                </c:pt>
                <c:pt idx="162">
                  <c:v>1.0467393226724107</c:v>
                </c:pt>
                <c:pt idx="163">
                  <c:v>0.48306734656989048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63-4B6B-9CCA-6BC291F0B500}"/>
            </c:ext>
          </c:extLst>
        </c:ser>
        <c:ser>
          <c:idx val="2"/>
          <c:order val="2"/>
          <c:tx>
            <c:strRef>
              <c:f>'57. ábra'!$A$7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'57.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'57. ábra'!$C$7:$FJ$7</c:f>
              <c:numCache>
                <c:formatCode>0.0</c:formatCode>
                <c:ptCount val="164"/>
                <c:pt idx="0">
                  <c:v>0.76669677754450916</c:v>
                </c:pt>
                <c:pt idx="1">
                  <c:v>0.92462408124150475</c:v>
                </c:pt>
                <c:pt idx="2">
                  <c:v>0.86926857542548563</c:v>
                </c:pt>
                <c:pt idx="3">
                  <c:v>0.60558127286153107</c:v>
                </c:pt>
                <c:pt idx="4">
                  <c:v>0.3532873174524036</c:v>
                </c:pt>
                <c:pt idx="5">
                  <c:v>0.23544941985104675</c:v>
                </c:pt>
                <c:pt idx="6">
                  <c:v>9.9091157611325115E-2</c:v>
                </c:pt>
                <c:pt idx="7">
                  <c:v>-0.24945804140976199</c:v>
                </c:pt>
                <c:pt idx="8">
                  <c:v>-0.13159164590871353</c:v>
                </c:pt>
                <c:pt idx="9">
                  <c:v>0.24660080824754887</c:v>
                </c:pt>
                <c:pt idx="10">
                  <c:v>0.51412472684101462</c:v>
                </c:pt>
                <c:pt idx="11">
                  <c:v>0.60851126711881587</c:v>
                </c:pt>
                <c:pt idx="12">
                  <c:v>0.15187317191743396</c:v>
                </c:pt>
                <c:pt idx="13">
                  <c:v>-0.22298082088634597</c:v>
                </c:pt>
                <c:pt idx="14">
                  <c:v>-0.41044314358763456</c:v>
                </c:pt>
                <c:pt idx="15">
                  <c:v>-4.5559554635038094E-2</c:v>
                </c:pt>
                <c:pt idx="16">
                  <c:v>0.7067528677899364</c:v>
                </c:pt>
                <c:pt idx="17">
                  <c:v>0.5493763840139424</c:v>
                </c:pt>
                <c:pt idx="18">
                  <c:v>0.7947148154990098</c:v>
                </c:pt>
                <c:pt idx="19">
                  <c:v>0.8274657364410033</c:v>
                </c:pt>
                <c:pt idx="20">
                  <c:v>0.5580720691519111</c:v>
                </c:pt>
                <c:pt idx="21">
                  <c:v>0.65355802173982247</c:v>
                </c:pt>
                <c:pt idx="22">
                  <c:v>0.44636393192957602</c:v>
                </c:pt>
                <c:pt idx="23">
                  <c:v>0.68613787438329787</c:v>
                </c:pt>
                <c:pt idx="24">
                  <c:v>0.72247062125015715</c:v>
                </c:pt>
                <c:pt idx="25">
                  <c:v>0.78490263262263693</c:v>
                </c:pt>
                <c:pt idx="26">
                  <c:v>0.69298466722957786</c:v>
                </c:pt>
                <c:pt idx="27">
                  <c:v>-1.4896255613630879E-2</c:v>
                </c:pt>
                <c:pt idx="28">
                  <c:v>-8.0915400853285996E-2</c:v>
                </c:pt>
                <c:pt idx="29">
                  <c:v>-0.20466739920905175</c:v>
                </c:pt>
                <c:pt idx="30">
                  <c:v>7.2687681877873236E-2</c:v>
                </c:pt>
                <c:pt idx="31">
                  <c:v>0.32539476227784125</c:v>
                </c:pt>
                <c:pt idx="34">
                  <c:v>9.4773117119392458E-2</c:v>
                </c:pt>
                <c:pt idx="35">
                  <c:v>0.19018262256800628</c:v>
                </c:pt>
                <c:pt idx="36">
                  <c:v>0.12163721700029662</c:v>
                </c:pt>
                <c:pt idx="37">
                  <c:v>0.11335478731078782</c:v>
                </c:pt>
                <c:pt idx="38">
                  <c:v>0.17558336800594498</c:v>
                </c:pt>
                <c:pt idx="39">
                  <c:v>0.15235141464649662</c:v>
                </c:pt>
                <c:pt idx="40">
                  <c:v>0.14539279833264324</c:v>
                </c:pt>
                <c:pt idx="41">
                  <c:v>0.13915291612805109</c:v>
                </c:pt>
                <c:pt idx="42">
                  <c:v>8.7531426343648008E-2</c:v>
                </c:pt>
                <c:pt idx="43">
                  <c:v>-2.3698253696559212E-2</c:v>
                </c:pt>
                <c:pt idx="44">
                  <c:v>6.1073865079107198E-2</c:v>
                </c:pt>
                <c:pt idx="45">
                  <c:v>0.10471352361006948</c:v>
                </c:pt>
                <c:pt idx="46">
                  <c:v>5.7017177150395282E-2</c:v>
                </c:pt>
                <c:pt idx="47">
                  <c:v>0.13831377418558891</c:v>
                </c:pt>
                <c:pt idx="48">
                  <c:v>1.3809682121576343E-2</c:v>
                </c:pt>
                <c:pt idx="49">
                  <c:v>-0.23540842544620239</c:v>
                </c:pt>
                <c:pt idx="50">
                  <c:v>-0.23599638677550921</c:v>
                </c:pt>
                <c:pt idx="51">
                  <c:v>-0.12095969740945105</c:v>
                </c:pt>
                <c:pt idx="52">
                  <c:v>4.3626396310696557E-2</c:v>
                </c:pt>
                <c:pt idx="53">
                  <c:v>0.28083833844517397</c:v>
                </c:pt>
                <c:pt idx="54">
                  <c:v>0.28643180955804526</c:v>
                </c:pt>
                <c:pt idx="55">
                  <c:v>0.30150067214302617</c:v>
                </c:pt>
                <c:pt idx="56">
                  <c:v>0.17718906726177625</c:v>
                </c:pt>
                <c:pt idx="57">
                  <c:v>0.28115342612170924</c:v>
                </c:pt>
                <c:pt idx="58">
                  <c:v>0.32508692877883688</c:v>
                </c:pt>
                <c:pt idx="59">
                  <c:v>0.16764455473948112</c:v>
                </c:pt>
                <c:pt idx="60">
                  <c:v>0.25812834015710262</c:v>
                </c:pt>
                <c:pt idx="61">
                  <c:v>-1.8753298571266553E-2</c:v>
                </c:pt>
                <c:pt idx="62">
                  <c:v>-0.40011019136863901</c:v>
                </c:pt>
                <c:pt idx="63">
                  <c:v>-0.3611215363913477</c:v>
                </c:pt>
                <c:pt idx="64">
                  <c:v>-0.3857136048721328</c:v>
                </c:pt>
                <c:pt idx="67">
                  <c:v>0.48068272172076881</c:v>
                </c:pt>
                <c:pt idx="68">
                  <c:v>0.3132466451340416</c:v>
                </c:pt>
                <c:pt idx="69">
                  <c:v>0.14136217213820973</c:v>
                </c:pt>
                <c:pt idx="70">
                  <c:v>0.13423171140717244</c:v>
                </c:pt>
                <c:pt idx="71">
                  <c:v>0.17804067387296665</c:v>
                </c:pt>
                <c:pt idx="72">
                  <c:v>0.16675850613128246</c:v>
                </c:pt>
                <c:pt idx="73">
                  <c:v>0.1626549217436804</c:v>
                </c:pt>
                <c:pt idx="74">
                  <c:v>4.2308612223716088E-3</c:v>
                </c:pt>
                <c:pt idx="75">
                  <c:v>-1.5155630897925137E-2</c:v>
                </c:pt>
                <c:pt idx="76">
                  <c:v>1.862081067523208E-2</c:v>
                </c:pt>
                <c:pt idx="77">
                  <c:v>0.13045533233513629</c:v>
                </c:pt>
                <c:pt idx="78">
                  <c:v>0.20405180280615964</c:v>
                </c:pt>
                <c:pt idx="79">
                  <c:v>0.12539718605179564</c:v>
                </c:pt>
                <c:pt idx="80">
                  <c:v>0.1036189315981516</c:v>
                </c:pt>
                <c:pt idx="81">
                  <c:v>1.6853066109491957E-2</c:v>
                </c:pt>
                <c:pt idx="82">
                  <c:v>-4.0582657365518131E-2</c:v>
                </c:pt>
                <c:pt idx="83">
                  <c:v>1.573897960789692E-2</c:v>
                </c:pt>
                <c:pt idx="84">
                  <c:v>0.10794165265072574</c:v>
                </c:pt>
                <c:pt idx="85">
                  <c:v>0.1125351068479786</c:v>
                </c:pt>
                <c:pt idx="86">
                  <c:v>0.21467963111278923</c:v>
                </c:pt>
                <c:pt idx="87">
                  <c:v>0.18811275393601742</c:v>
                </c:pt>
                <c:pt idx="88">
                  <c:v>2.3198338147900864E-2</c:v>
                </c:pt>
                <c:pt idx="89">
                  <c:v>5.050698421982594E-2</c:v>
                </c:pt>
                <c:pt idx="90">
                  <c:v>0.21595698463202917</c:v>
                </c:pt>
                <c:pt idx="91">
                  <c:v>0.20666523709465126</c:v>
                </c:pt>
                <c:pt idx="92">
                  <c:v>0.2982932502793636</c:v>
                </c:pt>
                <c:pt idx="93">
                  <c:v>0.28776824104200216</c:v>
                </c:pt>
                <c:pt idx="94">
                  <c:v>0.18095304818734217</c:v>
                </c:pt>
                <c:pt idx="95">
                  <c:v>6.1608507357102681E-2</c:v>
                </c:pt>
                <c:pt idx="96">
                  <c:v>0.19723424104867646</c:v>
                </c:pt>
                <c:pt idx="97">
                  <c:v>0.2277271696293868</c:v>
                </c:pt>
                <c:pt idx="100">
                  <c:v>-0.15490365615996138</c:v>
                </c:pt>
                <c:pt idx="101">
                  <c:v>-0.28571004010747558</c:v>
                </c:pt>
                <c:pt idx="102">
                  <c:v>-0.39448954158105687</c:v>
                </c:pt>
                <c:pt idx="103">
                  <c:v>-0.43036345832768069</c:v>
                </c:pt>
                <c:pt idx="104">
                  <c:v>-0.4252183924337869</c:v>
                </c:pt>
                <c:pt idx="105">
                  <c:v>-0.47878834629165123</c:v>
                </c:pt>
                <c:pt idx="106">
                  <c:v>-0.55043399349306976</c:v>
                </c:pt>
                <c:pt idx="107">
                  <c:v>-0.46768122155660363</c:v>
                </c:pt>
                <c:pt idx="108">
                  <c:v>-0.46194359452946487</c:v>
                </c:pt>
                <c:pt idx="109">
                  <c:v>-0.30239058269328184</c:v>
                </c:pt>
                <c:pt idx="110">
                  <c:v>-0.1865730920423018</c:v>
                </c:pt>
                <c:pt idx="111">
                  <c:v>-0.32306349946594853</c:v>
                </c:pt>
                <c:pt idx="112">
                  <c:v>-0.36429440874805447</c:v>
                </c:pt>
                <c:pt idx="113">
                  <c:v>-0.47063435159387995</c:v>
                </c:pt>
                <c:pt idx="114">
                  <c:v>-0.5526702281266177</c:v>
                </c:pt>
                <c:pt idx="115">
                  <c:v>-0.36532328211075676</c:v>
                </c:pt>
                <c:pt idx="116">
                  <c:v>-0.25721935946374846</c:v>
                </c:pt>
                <c:pt idx="117">
                  <c:v>-7.3242927631379504E-2</c:v>
                </c:pt>
                <c:pt idx="118">
                  <c:v>-2.9700136405061958E-2</c:v>
                </c:pt>
                <c:pt idx="119">
                  <c:v>-9.0497951670544877E-2</c:v>
                </c:pt>
                <c:pt idx="120">
                  <c:v>-3.8901142034728317E-2</c:v>
                </c:pt>
                <c:pt idx="121">
                  <c:v>-0.16541036840040813</c:v>
                </c:pt>
                <c:pt idx="122">
                  <c:v>-6.3454791006386208E-2</c:v>
                </c:pt>
                <c:pt idx="123">
                  <c:v>-7.1503985788582891E-3</c:v>
                </c:pt>
                <c:pt idx="124">
                  <c:v>-2.5323005950906403E-3</c:v>
                </c:pt>
                <c:pt idx="125">
                  <c:v>5.4389386672642245E-2</c:v>
                </c:pt>
                <c:pt idx="126">
                  <c:v>-8.5609699557395696E-2</c:v>
                </c:pt>
                <c:pt idx="127">
                  <c:v>-0.10046321746504561</c:v>
                </c:pt>
                <c:pt idx="128">
                  <c:v>-0.11906654390152042</c:v>
                </c:pt>
                <c:pt idx="129">
                  <c:v>-0.10977970653101607</c:v>
                </c:pt>
                <c:pt idx="130">
                  <c:v>-4.5284839447152156E-2</c:v>
                </c:pt>
                <c:pt idx="133">
                  <c:v>-0.12955138909123512</c:v>
                </c:pt>
                <c:pt idx="134">
                  <c:v>-4.544869555625012E-2</c:v>
                </c:pt>
                <c:pt idx="135">
                  <c:v>-4.2294331269274376E-3</c:v>
                </c:pt>
                <c:pt idx="136">
                  <c:v>2.4518083828164453E-2</c:v>
                </c:pt>
                <c:pt idx="137">
                  <c:v>1.6792959396282746E-2</c:v>
                </c:pt>
                <c:pt idx="138">
                  <c:v>1.3512997046249942E-2</c:v>
                </c:pt>
                <c:pt idx="139">
                  <c:v>-2.9957173332473573E-2</c:v>
                </c:pt>
                <c:pt idx="140">
                  <c:v>1.6970579246970319E-2</c:v>
                </c:pt>
                <c:pt idx="141">
                  <c:v>9.5774519417143635E-3</c:v>
                </c:pt>
                <c:pt idx="142">
                  <c:v>1.5711579369338497E-2</c:v>
                </c:pt>
                <c:pt idx="143">
                  <c:v>6.993753263433912E-2</c:v>
                </c:pt>
                <c:pt idx="144">
                  <c:v>1.5110550536049904E-2</c:v>
                </c:pt>
                <c:pt idx="145">
                  <c:v>1.6536275758191339E-2</c:v>
                </c:pt>
                <c:pt idx="146">
                  <c:v>2.6114687203742533E-3</c:v>
                </c:pt>
                <c:pt idx="147">
                  <c:v>-2.8930200788798134E-2</c:v>
                </c:pt>
                <c:pt idx="148">
                  <c:v>-2.2345606559729218E-2</c:v>
                </c:pt>
                <c:pt idx="149">
                  <c:v>-9.5528847122193505E-3</c:v>
                </c:pt>
                <c:pt idx="150">
                  <c:v>-2.6516653869090088E-3</c:v>
                </c:pt>
                <c:pt idx="151">
                  <c:v>1.3910079550321079E-2</c:v>
                </c:pt>
                <c:pt idx="152">
                  <c:v>3.7967116850734312E-2</c:v>
                </c:pt>
                <c:pt idx="153">
                  <c:v>2.1062874787528175E-4</c:v>
                </c:pt>
                <c:pt idx="154">
                  <c:v>-8.5022621170117371E-3</c:v>
                </c:pt>
                <c:pt idx="155">
                  <c:v>-1.7234067782643733E-2</c:v>
                </c:pt>
                <c:pt idx="156">
                  <c:v>-4.1664078962231905E-2</c:v>
                </c:pt>
                <c:pt idx="157">
                  <c:v>3.0210987784211091E-3</c:v>
                </c:pt>
                <c:pt idx="158">
                  <c:v>1.1754848404773015E-3</c:v>
                </c:pt>
                <c:pt idx="159">
                  <c:v>1.0402809679216016E-2</c:v>
                </c:pt>
                <c:pt idx="160">
                  <c:v>2.1588105222753867E-2</c:v>
                </c:pt>
                <c:pt idx="161">
                  <c:v>8.9602117803719034E-3</c:v>
                </c:pt>
                <c:pt idx="162">
                  <c:v>1.7867721574523633E-2</c:v>
                </c:pt>
                <c:pt idx="163">
                  <c:v>3.1183439110195749E-2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'57. ábra'!$A$8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0-7463-4B6B-9CCA-6BC291F0B500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1-7463-4B6B-9CCA-6BC291F0B500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3-7463-4B6B-9CCA-6BC291F0B500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4-7463-4B6B-9CCA-6BC291F0B500}"/>
              </c:ext>
            </c:extLst>
          </c:dPt>
          <c:cat>
            <c:multiLvlStrRef>
              <c:f>'72. adat'!#REF!</c:f>
            </c:multiLvlStrRef>
          </c:cat>
          <c:val>
            <c:numRef>
              <c:f>'57. ábra'!$C$8:$FJ$8</c:f>
              <c:numCache>
                <c:formatCode>0.0</c:formatCode>
                <c:ptCount val="164"/>
                <c:pt idx="0">
                  <c:v>-6.3259540775673253</c:v>
                </c:pt>
                <c:pt idx="1">
                  <c:v>-6.2551719024200567</c:v>
                </c:pt>
                <c:pt idx="2">
                  <c:v>-6.2388968704105832</c:v>
                </c:pt>
                <c:pt idx="3">
                  <c:v>-6.2368289965049772</c:v>
                </c:pt>
                <c:pt idx="4">
                  <c:v>-5.088306323308017</c:v>
                </c:pt>
                <c:pt idx="5">
                  <c:v>-4.1313167983588182</c:v>
                </c:pt>
                <c:pt idx="6">
                  <c:v>-3.6057404182919104</c:v>
                </c:pt>
                <c:pt idx="7">
                  <c:v>-4.2393760376590359</c:v>
                </c:pt>
                <c:pt idx="8">
                  <c:v>-4.754842940904477</c:v>
                </c:pt>
                <c:pt idx="9">
                  <c:v>-5.6892687454291764</c:v>
                </c:pt>
                <c:pt idx="10">
                  <c:v>-5.6084958877895907</c:v>
                </c:pt>
                <c:pt idx="11">
                  <c:v>-5.9056431152305677</c:v>
                </c:pt>
                <c:pt idx="12">
                  <c:v>-5.6697363697409102</c:v>
                </c:pt>
                <c:pt idx="13">
                  <c:v>-5.934898752194858</c:v>
                </c:pt>
                <c:pt idx="14">
                  <c:v>-5.5032909234387386</c:v>
                </c:pt>
                <c:pt idx="15">
                  <c:v>-3.0558557804133359</c:v>
                </c:pt>
                <c:pt idx="16">
                  <c:v>-2.104647013821471</c:v>
                </c:pt>
                <c:pt idx="17">
                  <c:v>-2.428682463596834</c:v>
                </c:pt>
                <c:pt idx="18">
                  <c:v>-1.3256554109679184</c:v>
                </c:pt>
                <c:pt idx="19">
                  <c:v>-1.4707593287158485</c:v>
                </c:pt>
                <c:pt idx="20">
                  <c:v>-2.2681272324230966</c:v>
                </c:pt>
                <c:pt idx="21">
                  <c:v>-0.79021773044572108</c:v>
                </c:pt>
                <c:pt idx="22">
                  <c:v>-0.72927460034005032</c:v>
                </c:pt>
                <c:pt idx="23">
                  <c:v>-0.78921369747799397</c:v>
                </c:pt>
                <c:pt idx="24">
                  <c:v>0.15914911572655516</c:v>
                </c:pt>
                <c:pt idx="25">
                  <c:v>0.19138867519713038</c:v>
                </c:pt>
                <c:pt idx="26">
                  <c:v>-1.8692217266816847E-2</c:v>
                </c:pt>
                <c:pt idx="27">
                  <c:v>-0.10457222372932051</c:v>
                </c:pt>
                <c:pt idx="28">
                  <c:v>-0.6335519058981145</c:v>
                </c:pt>
                <c:pt idx="29">
                  <c:v>0.54159371149217095</c:v>
                </c:pt>
                <c:pt idx="30">
                  <c:v>9.5462218641262447E-2</c:v>
                </c:pt>
                <c:pt idx="31">
                  <c:v>-0.17955062944801925</c:v>
                </c:pt>
                <c:pt idx="34">
                  <c:v>-0.50710736475640938</c:v>
                </c:pt>
                <c:pt idx="35">
                  <c:v>-1.0294357190196299</c:v>
                </c:pt>
                <c:pt idx="36">
                  <c:v>-2.3317331060113218</c:v>
                </c:pt>
                <c:pt idx="37">
                  <c:v>-1.6711519280350788</c:v>
                </c:pt>
                <c:pt idx="38">
                  <c:v>-2.7483437645806488</c:v>
                </c:pt>
                <c:pt idx="39">
                  <c:v>-2.4576871953921131</c:v>
                </c:pt>
                <c:pt idx="40">
                  <c:v>-1.1301072152999128</c:v>
                </c:pt>
                <c:pt idx="41">
                  <c:v>-1.4686462372950093</c:v>
                </c:pt>
                <c:pt idx="42">
                  <c:v>-1.8988259167995361</c:v>
                </c:pt>
                <c:pt idx="43">
                  <c:v>-3.1939843272274513</c:v>
                </c:pt>
                <c:pt idx="44">
                  <c:v>-3.0192752728467402</c:v>
                </c:pt>
                <c:pt idx="45">
                  <c:v>-3.7209266675156956</c:v>
                </c:pt>
                <c:pt idx="46">
                  <c:v>-3.9342432856757994</c:v>
                </c:pt>
                <c:pt idx="47">
                  <c:v>-2.8788271724737275</c:v>
                </c:pt>
                <c:pt idx="48">
                  <c:v>-3.2809645182097431</c:v>
                </c:pt>
                <c:pt idx="49">
                  <c:v>-2.5454205255632587</c:v>
                </c:pt>
                <c:pt idx="50">
                  <c:v>-1.879668033606777</c:v>
                </c:pt>
                <c:pt idx="51">
                  <c:v>-2.6871855416813561</c:v>
                </c:pt>
                <c:pt idx="52">
                  <c:v>-2.4734570620495044</c:v>
                </c:pt>
                <c:pt idx="53">
                  <c:v>-2.2103931788173825</c:v>
                </c:pt>
                <c:pt idx="54">
                  <c:v>-1.9266371098196633</c:v>
                </c:pt>
                <c:pt idx="55">
                  <c:v>-1.7279077200079047</c:v>
                </c:pt>
                <c:pt idx="56">
                  <c:v>-0.83924843423799567</c:v>
                </c:pt>
                <c:pt idx="57">
                  <c:v>-1.1369903353213393</c:v>
                </c:pt>
                <c:pt idx="58">
                  <c:v>-0.52058883882265972</c:v>
                </c:pt>
                <c:pt idx="59">
                  <c:v>-1.0265630464096855</c:v>
                </c:pt>
                <c:pt idx="60">
                  <c:v>-0.90746896146379608</c:v>
                </c:pt>
                <c:pt idx="61">
                  <c:v>-0.77736887648988262</c:v>
                </c:pt>
                <c:pt idx="62">
                  <c:v>-2.0462714884276849</c:v>
                </c:pt>
                <c:pt idx="63">
                  <c:v>-1.3738637715917723</c:v>
                </c:pt>
                <c:pt idx="64">
                  <c:v>-4.2355851339239647</c:v>
                </c:pt>
                <c:pt idx="67">
                  <c:v>1.8122812602689442</c:v>
                </c:pt>
                <c:pt idx="68">
                  <c:v>1.4738303112164846</c:v>
                </c:pt>
                <c:pt idx="69">
                  <c:v>0.94173169557025083</c:v>
                </c:pt>
                <c:pt idx="70">
                  <c:v>1.1628997515681179</c:v>
                </c:pt>
                <c:pt idx="71">
                  <c:v>1.0539775589464617</c:v>
                </c:pt>
                <c:pt idx="72">
                  <c:v>1.416698610828272</c:v>
                </c:pt>
                <c:pt idx="73">
                  <c:v>1.7040777084810714</c:v>
                </c:pt>
                <c:pt idx="74">
                  <c:v>1.1742963197376768</c:v>
                </c:pt>
                <c:pt idx="75">
                  <c:v>3.6630143048818981E-2</c:v>
                </c:pt>
                <c:pt idx="76">
                  <c:v>-0.14326818354349499</c:v>
                </c:pt>
                <c:pt idx="77">
                  <c:v>-0.80998990701366891</c:v>
                </c:pt>
                <c:pt idx="78">
                  <c:v>-0.1236487464675521</c:v>
                </c:pt>
                <c:pt idx="79">
                  <c:v>0.47375112705139633</c:v>
                </c:pt>
                <c:pt idx="80">
                  <c:v>0.41916118565546645</c:v>
                </c:pt>
                <c:pt idx="81">
                  <c:v>1.102598372448542</c:v>
                </c:pt>
                <c:pt idx="82">
                  <c:v>-0.31351449325421621</c:v>
                </c:pt>
                <c:pt idx="83">
                  <c:v>-0.71009489868377029</c:v>
                </c:pt>
                <c:pt idx="84">
                  <c:v>-0.14482826943584365</c:v>
                </c:pt>
                <c:pt idx="85">
                  <c:v>-0.31297317269309077</c:v>
                </c:pt>
                <c:pt idx="86">
                  <c:v>0.48717160387770303</c:v>
                </c:pt>
                <c:pt idx="87">
                  <c:v>0.8424625190720495</c:v>
                </c:pt>
                <c:pt idx="88">
                  <c:v>0.25600801840332643</c:v>
                </c:pt>
                <c:pt idx="89">
                  <c:v>0.20451255465140813</c:v>
                </c:pt>
                <c:pt idx="90">
                  <c:v>-0.23790032018782847</c:v>
                </c:pt>
                <c:pt idx="91">
                  <c:v>-0.43000439802067203</c:v>
                </c:pt>
                <c:pt idx="92">
                  <c:v>-0.67503444769448029</c:v>
                </c:pt>
                <c:pt idx="93">
                  <c:v>-1.3202177202496648</c:v>
                </c:pt>
                <c:pt idx="94">
                  <c:v>-1.4752538160450921</c:v>
                </c:pt>
                <c:pt idx="95">
                  <c:v>-2.6700484830552473</c:v>
                </c:pt>
                <c:pt idx="96">
                  <c:v>-3.6232562156498558</c:v>
                </c:pt>
                <c:pt idx="97">
                  <c:v>-3.5974358087866816</c:v>
                </c:pt>
                <c:pt idx="100">
                  <c:v>-1.3175619817910278</c:v>
                </c:pt>
                <c:pt idx="101">
                  <c:v>-0.53616224547828395</c:v>
                </c:pt>
                <c:pt idx="102">
                  <c:v>1.0185590622789584</c:v>
                </c:pt>
                <c:pt idx="103">
                  <c:v>0.7221079750217263</c:v>
                </c:pt>
                <c:pt idx="104">
                  <c:v>1.7889927271608916</c:v>
                </c:pt>
                <c:pt idx="105">
                  <c:v>1.3981949679344807</c:v>
                </c:pt>
                <c:pt idx="106">
                  <c:v>-0.94328033298152392</c:v>
                </c:pt>
                <c:pt idx="107">
                  <c:v>0.40487794005236677</c:v>
                </c:pt>
                <c:pt idx="108">
                  <c:v>-0.94689338383431387</c:v>
                </c:pt>
                <c:pt idx="109">
                  <c:v>0.31730440394856285</c:v>
                </c:pt>
                <c:pt idx="110">
                  <c:v>0.89359360364402174</c:v>
                </c:pt>
                <c:pt idx="111">
                  <c:v>0.56965484733149796</c:v>
                </c:pt>
                <c:pt idx="112">
                  <c:v>1.1457626611326175</c:v>
                </c:pt>
                <c:pt idx="113">
                  <c:v>-1.2035040799061212</c:v>
                </c:pt>
                <c:pt idx="114">
                  <c:v>-0.40245983450851608</c:v>
                </c:pt>
                <c:pt idx="115">
                  <c:v>2.082996613264406</c:v>
                </c:pt>
                <c:pt idx="116">
                  <c:v>2.6527048472185633</c:v>
                </c:pt>
                <c:pt idx="117">
                  <c:v>4.1784847687451565</c:v>
                </c:pt>
                <c:pt idx="118">
                  <c:v>5.0287839830038585</c:v>
                </c:pt>
                <c:pt idx="119">
                  <c:v>3.1270886986394553</c:v>
                </c:pt>
                <c:pt idx="120">
                  <c:v>3.8224752808358722</c:v>
                </c:pt>
                <c:pt idx="121">
                  <c:v>3.8534404321374631</c:v>
                </c:pt>
                <c:pt idx="122">
                  <c:v>3.9101045816395086</c:v>
                </c:pt>
                <c:pt idx="123">
                  <c:v>2.4297948170782804</c:v>
                </c:pt>
                <c:pt idx="124">
                  <c:v>0.74273477454267189</c:v>
                </c:pt>
                <c:pt idx="125">
                  <c:v>0.52387857243089009</c:v>
                </c:pt>
                <c:pt idx="126">
                  <c:v>-0.74762929059317607</c:v>
                </c:pt>
                <c:pt idx="127">
                  <c:v>1.1283201868211006</c:v>
                </c:pt>
                <c:pt idx="128">
                  <c:v>1.5510657842655053</c:v>
                </c:pt>
                <c:pt idx="129">
                  <c:v>1.3692881958329728</c:v>
                </c:pt>
                <c:pt idx="130">
                  <c:v>-9.1008272980959044E-3</c:v>
                </c:pt>
                <c:pt idx="133">
                  <c:v>1.8726675706873173</c:v>
                </c:pt>
                <c:pt idx="134">
                  <c:v>-0.21657994888860288</c:v>
                </c:pt>
                <c:pt idx="135">
                  <c:v>-1.2285427954115669</c:v>
                </c:pt>
                <c:pt idx="136">
                  <c:v>-1.0861789750465809</c:v>
                </c:pt>
                <c:pt idx="137">
                  <c:v>-2.28529372129907</c:v>
                </c:pt>
                <c:pt idx="138">
                  <c:v>-1.3654269288097098</c:v>
                </c:pt>
                <c:pt idx="139">
                  <c:v>-1.2632389212193509</c:v>
                </c:pt>
                <c:pt idx="140">
                  <c:v>-2.0107484754652494</c:v>
                </c:pt>
                <c:pt idx="141">
                  <c:v>-2.5763345723211639</c:v>
                </c:pt>
                <c:pt idx="142">
                  <c:v>-1.9831504626187257</c:v>
                </c:pt>
                <c:pt idx="143">
                  <c:v>-2.2292985538620638</c:v>
                </c:pt>
                <c:pt idx="144">
                  <c:v>-1.3630091225265837</c:v>
                </c:pt>
                <c:pt idx="145">
                  <c:v>-0.33072551516382676</c:v>
                </c:pt>
                <c:pt idx="146">
                  <c:v>-0.62310858304743821</c:v>
                </c:pt>
                <c:pt idx="147">
                  <c:v>-1.2220308880911408</c:v>
                </c:pt>
                <c:pt idx="148">
                  <c:v>-1.5571359518463941</c:v>
                </c:pt>
                <c:pt idx="149">
                  <c:v>-0.29913189598865159</c:v>
                </c:pt>
                <c:pt idx="150">
                  <c:v>0.51481801394775994</c:v>
                </c:pt>
                <c:pt idx="151">
                  <c:v>1.7753423577256251</c:v>
                </c:pt>
                <c:pt idx="152">
                  <c:v>1.6706597906369465</c:v>
                </c:pt>
                <c:pt idx="153">
                  <c:v>1.4649755986595585</c:v>
                </c:pt>
                <c:pt idx="154">
                  <c:v>1.5806993497057702</c:v>
                </c:pt>
                <c:pt idx="155">
                  <c:v>2.19596190215873</c:v>
                </c:pt>
                <c:pt idx="156">
                  <c:v>2.5142217790659522</c:v>
                </c:pt>
                <c:pt idx="157">
                  <c:v>1.8736087360585887</c:v>
                </c:pt>
                <c:pt idx="158">
                  <c:v>2.5316181912391582</c:v>
                </c:pt>
                <c:pt idx="159">
                  <c:v>2.3159139973026344</c:v>
                </c:pt>
                <c:pt idx="160">
                  <c:v>2.3011934818254578</c:v>
                </c:pt>
                <c:pt idx="161">
                  <c:v>2.9203193206562599</c:v>
                </c:pt>
                <c:pt idx="162">
                  <c:v>2.5258047635436647</c:v>
                </c:pt>
                <c:pt idx="163">
                  <c:v>2.7061981914525179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463-4B6B-9CCA-6BC291F0B500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'57. ábra'!$C$10:$EX$10</c:f>
              <c:numCache>
                <c:formatCode>0</c:formatCode>
                <c:ptCount val="15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4219541013905"/>
              <c:y val="1.25994696053666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2253025494367527"/>
          <c:w val="1"/>
          <c:h val="0.1774693962961671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ábra'!$B$5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'57.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'57. ábra'!$C$5:$FJ$5</c:f>
              <c:numCache>
                <c:formatCode>0.0</c:formatCode>
                <c:ptCount val="164"/>
                <c:pt idx="0">
                  <c:v>-10.648906424170047</c:v>
                </c:pt>
                <c:pt idx="1">
                  <c:v>-9.8896022317442736</c:v>
                </c:pt>
                <c:pt idx="2">
                  <c:v>-7.9310879455627292</c:v>
                </c:pt>
                <c:pt idx="3">
                  <c:v>-8.3524965481108797</c:v>
                </c:pt>
                <c:pt idx="4">
                  <c:v>-6.8178273153219022</c:v>
                </c:pt>
                <c:pt idx="5">
                  <c:v>-5.0474970787917908</c:v>
                </c:pt>
                <c:pt idx="6">
                  <c:v>-5.8611914070059097</c:v>
                </c:pt>
                <c:pt idx="7">
                  <c:v>-5.5650686878139659</c:v>
                </c:pt>
                <c:pt idx="8">
                  <c:v>-5.4830094375771425</c:v>
                </c:pt>
                <c:pt idx="9">
                  <c:v>-7.257610490043489</c:v>
                </c:pt>
                <c:pt idx="10">
                  <c:v>-7.665650009245466</c:v>
                </c:pt>
                <c:pt idx="11">
                  <c:v>-8.0487399107704665</c:v>
                </c:pt>
                <c:pt idx="12">
                  <c:v>-7.4577963072428073</c:v>
                </c:pt>
                <c:pt idx="13">
                  <c:v>-7.3613303493558035</c:v>
                </c:pt>
                <c:pt idx="14">
                  <c:v>-7.1404845682287599</c:v>
                </c:pt>
                <c:pt idx="15">
                  <c:v>-5.0822697977482445</c:v>
                </c:pt>
                <c:pt idx="16">
                  <c:v>-5.0647052894101243</c:v>
                </c:pt>
                <c:pt idx="17">
                  <c:v>-4.9788243142934512</c:v>
                </c:pt>
                <c:pt idx="18">
                  <c:v>-3.5391710272025492</c:v>
                </c:pt>
                <c:pt idx="19">
                  <c:v>-3.2886262564349238</c:v>
                </c:pt>
                <c:pt idx="20">
                  <c:v>-3.8833155437666971</c:v>
                </c:pt>
                <c:pt idx="21">
                  <c:v>-3.28427055214192</c:v>
                </c:pt>
                <c:pt idx="22">
                  <c:v>-3.6677247583167287</c:v>
                </c:pt>
                <c:pt idx="23">
                  <c:v>-3.5012147320256326</c:v>
                </c:pt>
                <c:pt idx="24">
                  <c:v>-2.673151664197583</c:v>
                </c:pt>
                <c:pt idx="25">
                  <c:v>-2.1230844879455057</c:v>
                </c:pt>
                <c:pt idx="26">
                  <c:v>-0.94376734054635991</c:v>
                </c:pt>
                <c:pt idx="27">
                  <c:v>-0.63253355519959875</c:v>
                </c:pt>
                <c:pt idx="28">
                  <c:v>-0.9515715414396444</c:v>
                </c:pt>
                <c:pt idx="29">
                  <c:v>3.1972760416123513E-3</c:v>
                </c:pt>
                <c:pt idx="30">
                  <c:v>-0.41017741738632796</c:v>
                </c:pt>
                <c:pt idx="31">
                  <c:v>0.58455162952189188</c:v>
                </c:pt>
                <c:pt idx="34">
                  <c:v>-2.892034786871911</c:v>
                </c:pt>
                <c:pt idx="35">
                  <c:v>-2.2197712834809078</c:v>
                </c:pt>
                <c:pt idx="36">
                  <c:v>-2.5952596381292796</c:v>
                </c:pt>
                <c:pt idx="37">
                  <c:v>-1.4007816273657399</c:v>
                </c:pt>
                <c:pt idx="38">
                  <c:v>-3.1752114924081187</c:v>
                </c:pt>
                <c:pt idx="39">
                  <c:v>-3.8699917716311156</c:v>
                </c:pt>
                <c:pt idx="40">
                  <c:v>-2.8190224252381095</c:v>
                </c:pt>
                <c:pt idx="41">
                  <c:v>-2.8378703774110967</c:v>
                </c:pt>
                <c:pt idx="42">
                  <c:v>-2.1136871410649221</c:v>
                </c:pt>
                <c:pt idx="43">
                  <c:v>-2.3823498353401122</c:v>
                </c:pt>
                <c:pt idx="44">
                  <c:v>-1.5693877329982997</c:v>
                </c:pt>
                <c:pt idx="45">
                  <c:v>-1.9240520360176787</c:v>
                </c:pt>
                <c:pt idx="46">
                  <c:v>-2.4169012383527031</c:v>
                </c:pt>
                <c:pt idx="47">
                  <c:v>-3.8127313936200489</c:v>
                </c:pt>
                <c:pt idx="48">
                  <c:v>-5.9358332836071117</c:v>
                </c:pt>
                <c:pt idx="49">
                  <c:v>-6.1696507422663807</c:v>
                </c:pt>
                <c:pt idx="50">
                  <c:v>-6.6277927400044252</c:v>
                </c:pt>
                <c:pt idx="51">
                  <c:v>-5.1555176588586722</c:v>
                </c:pt>
                <c:pt idx="52">
                  <c:v>-3.1667443429332685</c:v>
                </c:pt>
                <c:pt idx="53">
                  <c:v>-2.5099540731589012</c:v>
                </c:pt>
                <c:pt idx="54">
                  <c:v>-0.90597727318115551</c:v>
                </c:pt>
                <c:pt idx="55">
                  <c:v>-0.96061559030259858</c:v>
                </c:pt>
                <c:pt idx="56">
                  <c:v>-1.0650061190699014</c:v>
                </c:pt>
                <c:pt idx="57">
                  <c:v>-2.0379711240399216</c:v>
                </c:pt>
                <c:pt idx="58">
                  <c:v>-2.0712052343727305</c:v>
                </c:pt>
                <c:pt idx="59">
                  <c:v>-2.7912425699831709</c:v>
                </c:pt>
                <c:pt idx="60">
                  <c:v>-2.8230147100904874</c:v>
                </c:pt>
                <c:pt idx="61">
                  <c:v>-1.82384758747744</c:v>
                </c:pt>
                <c:pt idx="62">
                  <c:v>-2.9570831278353173</c:v>
                </c:pt>
                <c:pt idx="63">
                  <c:v>-2.0676839705976584</c:v>
                </c:pt>
                <c:pt idx="64">
                  <c:v>-3.6993525323328962</c:v>
                </c:pt>
                <c:pt idx="67">
                  <c:v>-0.78909068352657563</c:v>
                </c:pt>
                <c:pt idx="68">
                  <c:v>-0.56622608440163313</c:v>
                </c:pt>
                <c:pt idx="69">
                  <c:v>-0.4420096318822524</c:v>
                </c:pt>
                <c:pt idx="70">
                  <c:v>-7.8163785624795645E-2</c:v>
                </c:pt>
                <c:pt idx="71">
                  <c:v>-0.92419042751729574</c:v>
                </c:pt>
                <c:pt idx="72">
                  <c:v>-0.32640444503008714</c:v>
                </c:pt>
                <c:pt idx="73">
                  <c:v>-0.9787572426314739</c:v>
                </c:pt>
                <c:pt idx="74">
                  <c:v>-1.3368298670433518</c:v>
                </c:pt>
                <c:pt idx="75">
                  <c:v>-1.7779056080192173</c:v>
                </c:pt>
                <c:pt idx="76">
                  <c:v>-1.665978419887121</c:v>
                </c:pt>
                <c:pt idx="77">
                  <c:v>-1.5670465531613158</c:v>
                </c:pt>
                <c:pt idx="78">
                  <c:v>-1.2422504583090401</c:v>
                </c:pt>
                <c:pt idx="79">
                  <c:v>-1.4742541576771941</c:v>
                </c:pt>
                <c:pt idx="80">
                  <c:v>-2.2681605472616426</c:v>
                </c:pt>
                <c:pt idx="81">
                  <c:v>-1.6923384883245058</c:v>
                </c:pt>
                <c:pt idx="82">
                  <c:v>-1.9475928723458813</c:v>
                </c:pt>
                <c:pt idx="83">
                  <c:v>-1.4281973483961199</c:v>
                </c:pt>
                <c:pt idx="84">
                  <c:v>-0.23511286922840685</c:v>
                </c:pt>
                <c:pt idx="85">
                  <c:v>-0.88504492732528484</c:v>
                </c:pt>
                <c:pt idx="86">
                  <c:v>-1.383284279789498</c:v>
                </c:pt>
                <c:pt idx="87">
                  <c:v>-1.6374317414508406</c:v>
                </c:pt>
                <c:pt idx="88">
                  <c:v>-2.9697797748501098</c:v>
                </c:pt>
                <c:pt idx="89">
                  <c:v>-3.3232170016284432</c:v>
                </c:pt>
                <c:pt idx="90">
                  <c:v>-3.4135551137416322</c:v>
                </c:pt>
                <c:pt idx="91">
                  <c:v>-3.9669828485143217</c:v>
                </c:pt>
                <c:pt idx="92">
                  <c:v>-3.4362501257428577</c:v>
                </c:pt>
                <c:pt idx="93">
                  <c:v>-3.7387464251604356</c:v>
                </c:pt>
                <c:pt idx="94">
                  <c:v>-3.4053132277730063</c:v>
                </c:pt>
                <c:pt idx="95">
                  <c:v>-4.1047155288892663</c:v>
                </c:pt>
                <c:pt idx="96">
                  <c:v>-5.2504434496156769</c:v>
                </c:pt>
                <c:pt idx="97">
                  <c:v>-4.8426976665373651</c:v>
                </c:pt>
                <c:pt idx="100">
                  <c:v>-2.0850330271399882</c:v>
                </c:pt>
                <c:pt idx="101">
                  <c:v>-1.2157874047127315E-3</c:v>
                </c:pt>
                <c:pt idx="102">
                  <c:v>0.77240728889487642</c:v>
                </c:pt>
                <c:pt idx="103">
                  <c:v>2.2620945698178749</c:v>
                </c:pt>
                <c:pt idx="104">
                  <c:v>3.5041739597861072</c:v>
                </c:pt>
                <c:pt idx="105">
                  <c:v>3.2038920172682999</c:v>
                </c:pt>
                <c:pt idx="106">
                  <c:v>1.7077059438153124</c:v>
                </c:pt>
                <c:pt idx="107">
                  <c:v>2.4604726110824853</c:v>
                </c:pt>
                <c:pt idx="108">
                  <c:v>0.64612313123409371</c:v>
                </c:pt>
                <c:pt idx="109">
                  <c:v>1.6005358690257931</c:v>
                </c:pt>
                <c:pt idx="110">
                  <c:v>1.8272216241772294</c:v>
                </c:pt>
                <c:pt idx="111">
                  <c:v>1.9141857094860568</c:v>
                </c:pt>
                <c:pt idx="112">
                  <c:v>2.2244283034680925</c:v>
                </c:pt>
                <c:pt idx="113">
                  <c:v>0.78484542502226606</c:v>
                </c:pt>
                <c:pt idx="114">
                  <c:v>0.97593414023434333</c:v>
                </c:pt>
                <c:pt idx="115">
                  <c:v>2.7103755019956446</c:v>
                </c:pt>
                <c:pt idx="116">
                  <c:v>2.6924090265736158</c:v>
                </c:pt>
                <c:pt idx="117">
                  <c:v>3.2051056626241579</c:v>
                </c:pt>
                <c:pt idx="118">
                  <c:v>4.179575647325251</c:v>
                </c:pt>
                <c:pt idx="119">
                  <c:v>1.8810561170108939</c:v>
                </c:pt>
                <c:pt idx="120">
                  <c:v>3.0515784751686885</c:v>
                </c:pt>
                <c:pt idx="121">
                  <c:v>3.617747911377772</c:v>
                </c:pt>
                <c:pt idx="122">
                  <c:v>3.1944566980434201</c:v>
                </c:pt>
                <c:pt idx="123">
                  <c:v>1.7016831367904768</c:v>
                </c:pt>
                <c:pt idx="124">
                  <c:v>3.1488607399822843E-2</c:v>
                </c:pt>
                <c:pt idx="125">
                  <c:v>-1.0918125480666205</c:v>
                </c:pt>
                <c:pt idx="126">
                  <c:v>-1.6920315052320039</c:v>
                </c:pt>
                <c:pt idx="127">
                  <c:v>-0.60032898241307753</c:v>
                </c:pt>
                <c:pt idx="128">
                  <c:v>-0.66873575015656872</c:v>
                </c:pt>
                <c:pt idx="129">
                  <c:v>-0.17299616428390663</c:v>
                </c:pt>
                <c:pt idx="130">
                  <c:v>0.69210146874194756</c:v>
                </c:pt>
                <c:pt idx="133">
                  <c:v>-0.48047576888450561</c:v>
                </c:pt>
                <c:pt idx="134">
                  <c:v>-2.2757441488481551</c:v>
                </c:pt>
                <c:pt idx="135">
                  <c:v>-2.9266960385265515</c:v>
                </c:pt>
                <c:pt idx="136">
                  <c:v>-3.7189475333902173</c:v>
                </c:pt>
                <c:pt idx="137">
                  <c:v>-4.5180662527167623</c:v>
                </c:pt>
                <c:pt idx="138">
                  <c:v>-4.0086510480079935</c:v>
                </c:pt>
                <c:pt idx="139">
                  <c:v>-4.1285149302253101</c:v>
                </c:pt>
                <c:pt idx="140">
                  <c:v>-4.1042285247594794</c:v>
                </c:pt>
                <c:pt idx="141">
                  <c:v>-4.7880744435142084</c:v>
                </c:pt>
                <c:pt idx="142">
                  <c:v>-4.1655082340314102</c:v>
                </c:pt>
                <c:pt idx="143">
                  <c:v>-3.9604589325029762</c:v>
                </c:pt>
                <c:pt idx="144">
                  <c:v>-2.9996316022803189</c:v>
                </c:pt>
                <c:pt idx="145">
                  <c:v>-1.6579009953970931</c:v>
                </c:pt>
                <c:pt idx="146">
                  <c:v>-2.3452811063881986</c:v>
                </c:pt>
                <c:pt idx="147">
                  <c:v>-3.2664717579418499</c:v>
                </c:pt>
                <c:pt idx="148">
                  <c:v>-3.8690241673615366</c:v>
                </c:pt>
                <c:pt idx="149">
                  <c:v>-2.9503451411208523</c:v>
                </c:pt>
                <c:pt idx="150">
                  <c:v>-1.706318467269704</c:v>
                </c:pt>
                <c:pt idx="151">
                  <c:v>-0.98794423262910391</c:v>
                </c:pt>
                <c:pt idx="152">
                  <c:v>-0.87303038915761588</c:v>
                </c:pt>
                <c:pt idx="153">
                  <c:v>-1.2516613342488667</c:v>
                </c:pt>
                <c:pt idx="154">
                  <c:v>-0.85965599332185993</c:v>
                </c:pt>
                <c:pt idx="155">
                  <c:v>-0.38377204001117438</c:v>
                </c:pt>
                <c:pt idx="156">
                  <c:v>0.30406953402248638</c:v>
                </c:pt>
                <c:pt idx="157">
                  <c:v>-0.20577039457468183</c:v>
                </c:pt>
                <c:pt idx="158">
                  <c:v>-5.962059110900908E-2</c:v>
                </c:pt>
                <c:pt idx="159">
                  <c:v>0.24234864142067414</c:v>
                </c:pt>
                <c:pt idx="160">
                  <c:v>0.42240128704521096</c:v>
                </c:pt>
                <c:pt idx="161">
                  <c:v>1.8403032987330168</c:v>
                </c:pt>
                <c:pt idx="162">
                  <c:v>1.4611977192967305</c:v>
                </c:pt>
                <c:pt idx="163">
                  <c:v>2.1919474057724315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0-4675-8C4C-7399EE1382C3}"/>
            </c:ext>
          </c:extLst>
        </c:ser>
        <c:ser>
          <c:idx val="1"/>
          <c:order val="1"/>
          <c:tx>
            <c:strRef>
              <c:f>'57. ábra'!$B$6</c:f>
              <c:strCache>
                <c:ptCount val="1"/>
                <c:pt idx="0">
                  <c:v>Non-debt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00-4675-8C4C-7399EE1382C3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00-4675-8C4C-7399EE1382C3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00-4675-8C4C-7399EE1382C3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00-4675-8C4C-7399EE1382C3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D600-4675-8C4C-7399EE1382C3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00-4675-8C4C-7399EE1382C3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00-4675-8C4C-7399EE1382C3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00-4675-8C4C-7399EE1382C3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600-4675-8C4C-7399EE1382C3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D600-4675-8C4C-7399EE1382C3}"/>
              </c:ext>
            </c:extLst>
          </c:dPt>
          <c:cat>
            <c:multiLvlStrRef>
              <c:f>'57.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'57. ábra'!$C$6:$FJ$6</c:f>
              <c:numCache>
                <c:formatCode>0.0</c:formatCode>
                <c:ptCount val="164"/>
                <c:pt idx="0">
                  <c:v>3.5562555690582123</c:v>
                </c:pt>
                <c:pt idx="1">
                  <c:v>2.7098062480827125</c:v>
                </c:pt>
                <c:pt idx="2">
                  <c:v>0.82292249972666009</c:v>
                </c:pt>
                <c:pt idx="3">
                  <c:v>1.5100862787443705</c:v>
                </c:pt>
                <c:pt idx="4">
                  <c:v>1.3762336745614814</c:v>
                </c:pt>
                <c:pt idx="5">
                  <c:v>0.68073086058192611</c:v>
                </c:pt>
                <c:pt idx="6">
                  <c:v>2.1563598311026744</c:v>
                </c:pt>
                <c:pt idx="7">
                  <c:v>1.5751506915646925</c:v>
                </c:pt>
                <c:pt idx="8">
                  <c:v>0.85975814258137873</c:v>
                </c:pt>
                <c:pt idx="9">
                  <c:v>1.3217409363667638</c:v>
                </c:pt>
                <c:pt idx="10">
                  <c:v>1.5430293946148605</c:v>
                </c:pt>
                <c:pt idx="11">
                  <c:v>1.5345855284210832</c:v>
                </c:pt>
                <c:pt idx="12">
                  <c:v>1.6361867655844624</c:v>
                </c:pt>
                <c:pt idx="13">
                  <c:v>1.649412418047292</c:v>
                </c:pt>
                <c:pt idx="14">
                  <c:v>2.0476367883776563</c:v>
                </c:pt>
                <c:pt idx="15">
                  <c:v>2.0719735719699464</c:v>
                </c:pt>
                <c:pt idx="16">
                  <c:v>2.2533054077987167</c:v>
                </c:pt>
                <c:pt idx="17">
                  <c:v>2.0007654666826746</c:v>
                </c:pt>
                <c:pt idx="18">
                  <c:v>1.4188008007356208</c:v>
                </c:pt>
                <c:pt idx="19">
                  <c:v>0.99040119127807169</c:v>
                </c:pt>
                <c:pt idx="20">
                  <c:v>1.0571162421916893</c:v>
                </c:pt>
                <c:pt idx="21">
                  <c:v>1.8404947999563765</c:v>
                </c:pt>
                <c:pt idx="22">
                  <c:v>2.4920862260471024</c:v>
                </c:pt>
                <c:pt idx="23">
                  <c:v>2.0258631601643406</c:v>
                </c:pt>
                <c:pt idx="24">
                  <c:v>2.1098301586739807</c:v>
                </c:pt>
                <c:pt idx="25">
                  <c:v>1.5295705305199989</c:v>
                </c:pt>
                <c:pt idx="26">
                  <c:v>0.23209045604996523</c:v>
                </c:pt>
                <c:pt idx="27">
                  <c:v>0.54285758708390908</c:v>
                </c:pt>
                <c:pt idx="28">
                  <c:v>0.39893503639481587</c:v>
                </c:pt>
                <c:pt idx="29">
                  <c:v>0.74306383465961034</c:v>
                </c:pt>
                <c:pt idx="30">
                  <c:v>0.43295195414971716</c:v>
                </c:pt>
                <c:pt idx="31">
                  <c:v>-1.0894970212477524</c:v>
                </c:pt>
                <c:pt idx="34">
                  <c:v>2.2901543049961091</c:v>
                </c:pt>
                <c:pt idx="35">
                  <c:v>1.0001529418932718</c:v>
                </c:pt>
                <c:pt idx="36">
                  <c:v>0.14188931511766145</c:v>
                </c:pt>
                <c:pt idx="37">
                  <c:v>-0.38372508798012683</c:v>
                </c:pt>
                <c:pt idx="38">
                  <c:v>0.25128435982152497</c:v>
                </c:pt>
                <c:pt idx="39">
                  <c:v>1.2599531615925059</c:v>
                </c:pt>
                <c:pt idx="40">
                  <c:v>1.5435224116055535</c:v>
                </c:pt>
                <c:pt idx="41">
                  <c:v>1.2300712239880363</c:v>
                </c:pt>
                <c:pt idx="42">
                  <c:v>0.12732979792173804</c:v>
                </c:pt>
                <c:pt idx="43">
                  <c:v>-0.78793623819077963</c:v>
                </c:pt>
                <c:pt idx="44">
                  <c:v>-1.5109614049275479</c:v>
                </c:pt>
                <c:pt idx="45">
                  <c:v>-1.9015881551080862</c:v>
                </c:pt>
                <c:pt idx="46">
                  <c:v>-1.5743592244734914</c:v>
                </c:pt>
                <c:pt idx="47">
                  <c:v>0.79559044696073233</c:v>
                </c:pt>
                <c:pt idx="48">
                  <c:v>2.6410590832757928</c:v>
                </c:pt>
                <c:pt idx="49">
                  <c:v>3.8596386421493243</c:v>
                </c:pt>
                <c:pt idx="50">
                  <c:v>4.9841210931731572</c:v>
                </c:pt>
                <c:pt idx="51">
                  <c:v>2.5892918145867667</c:v>
                </c:pt>
                <c:pt idx="52">
                  <c:v>0.6496608845730677</c:v>
                </c:pt>
                <c:pt idx="53">
                  <c:v>1.8722555896344972E-2</c:v>
                </c:pt>
                <c:pt idx="54">
                  <c:v>-1.3070916461965529</c:v>
                </c:pt>
                <c:pt idx="55">
                  <c:v>-1.0687928018483324</c:v>
                </c:pt>
                <c:pt idx="56">
                  <c:v>4.8568617570129424E-2</c:v>
                </c:pt>
                <c:pt idx="57">
                  <c:v>0.6198273625968731</c:v>
                </c:pt>
                <c:pt idx="58">
                  <c:v>1.225529466771234</c:v>
                </c:pt>
                <c:pt idx="59">
                  <c:v>1.5970349688340042</c:v>
                </c:pt>
                <c:pt idx="60">
                  <c:v>1.657417408469589</c:v>
                </c:pt>
                <c:pt idx="61">
                  <c:v>1.0652320095588239</c:v>
                </c:pt>
                <c:pt idx="62">
                  <c:v>1.3109218307762716</c:v>
                </c:pt>
                <c:pt idx="63">
                  <c:v>1.0549417353972337</c:v>
                </c:pt>
                <c:pt idx="64">
                  <c:v>-0.15051899671893582</c:v>
                </c:pt>
                <c:pt idx="67">
                  <c:v>2.1206892220747511</c:v>
                </c:pt>
                <c:pt idx="68">
                  <c:v>1.726809750484076</c:v>
                </c:pt>
                <c:pt idx="69">
                  <c:v>1.2423791553142935</c:v>
                </c:pt>
                <c:pt idx="70">
                  <c:v>1.106831825785741</c:v>
                </c:pt>
                <c:pt idx="71">
                  <c:v>1.8001273125907908</c:v>
                </c:pt>
                <c:pt idx="72">
                  <c:v>1.5763445497270767</c:v>
                </c:pt>
                <c:pt idx="73">
                  <c:v>2.520180029368865</c:v>
                </c:pt>
                <c:pt idx="74">
                  <c:v>2.506895325558657</c:v>
                </c:pt>
                <c:pt idx="75">
                  <c:v>1.8296913819659615</c:v>
                </c:pt>
                <c:pt idx="76">
                  <c:v>1.5040894256683939</c:v>
                </c:pt>
                <c:pt idx="77">
                  <c:v>0.62660131381251061</c:v>
                </c:pt>
                <c:pt idx="78">
                  <c:v>0.9145499090353284</c:v>
                </c:pt>
                <c:pt idx="79">
                  <c:v>1.822608098676795</c:v>
                </c:pt>
                <c:pt idx="80">
                  <c:v>2.5837028013189576</c:v>
                </c:pt>
                <c:pt idx="81">
                  <c:v>2.7780837946635559</c:v>
                </c:pt>
                <c:pt idx="82">
                  <c:v>1.6746610364571832</c:v>
                </c:pt>
                <c:pt idx="83">
                  <c:v>0.70236347010445266</c:v>
                </c:pt>
                <c:pt idx="84">
                  <c:v>-1.7657052858162547E-2</c:v>
                </c:pt>
                <c:pt idx="85">
                  <c:v>0.45953664778421544</c:v>
                </c:pt>
                <c:pt idx="86">
                  <c:v>1.6557762525544117</c:v>
                </c:pt>
                <c:pt idx="87">
                  <c:v>2.2917815065868727</c:v>
                </c:pt>
                <c:pt idx="88">
                  <c:v>3.2025894551055352</c:v>
                </c:pt>
                <c:pt idx="89">
                  <c:v>3.4772225720600254</c:v>
                </c:pt>
                <c:pt idx="90">
                  <c:v>2.9596978089217747</c:v>
                </c:pt>
                <c:pt idx="91">
                  <c:v>3.3303132133989983</c:v>
                </c:pt>
                <c:pt idx="92">
                  <c:v>2.4629224277690138</c:v>
                </c:pt>
                <c:pt idx="93">
                  <c:v>2.1307604638687687</c:v>
                </c:pt>
                <c:pt idx="94">
                  <c:v>1.7491063635405719</c:v>
                </c:pt>
                <c:pt idx="95">
                  <c:v>1.3730585384769165</c:v>
                </c:pt>
                <c:pt idx="96">
                  <c:v>1.4299529929171442</c:v>
                </c:pt>
                <c:pt idx="97">
                  <c:v>1.0175346881212965</c:v>
                </c:pt>
                <c:pt idx="100">
                  <c:v>0.92237470150892154</c:v>
                </c:pt>
                <c:pt idx="101">
                  <c:v>-0.24923641796609564</c:v>
                </c:pt>
                <c:pt idx="102">
                  <c:v>0.64064131496513876</c:v>
                </c:pt>
                <c:pt idx="103">
                  <c:v>-1.1096231364684677</c:v>
                </c:pt>
                <c:pt idx="104">
                  <c:v>-1.2899628401914285</c:v>
                </c:pt>
                <c:pt idx="105">
                  <c:v>-1.326908703042168</c:v>
                </c:pt>
                <c:pt idx="106">
                  <c:v>-2.1005522833037666</c:v>
                </c:pt>
                <c:pt idx="107">
                  <c:v>-1.5879134494735148</c:v>
                </c:pt>
                <c:pt idx="108">
                  <c:v>-1.1310729205389427</c:v>
                </c:pt>
                <c:pt idx="109">
                  <c:v>-0.98084088238394851</c:v>
                </c:pt>
                <c:pt idx="110">
                  <c:v>-0.74705492849090582</c:v>
                </c:pt>
                <c:pt idx="111">
                  <c:v>-1.0214673626886104</c:v>
                </c:pt>
                <c:pt idx="112">
                  <c:v>-0.71437123358742061</c:v>
                </c:pt>
                <c:pt idx="113">
                  <c:v>-1.5177151533345072</c:v>
                </c:pt>
                <c:pt idx="114">
                  <c:v>-0.8257237466162417</c:v>
                </c:pt>
                <c:pt idx="115">
                  <c:v>-0.262055606620482</c:v>
                </c:pt>
                <c:pt idx="116">
                  <c:v>0.2175151801086963</c:v>
                </c:pt>
                <c:pt idx="117">
                  <c:v>1.0466220337523782</c:v>
                </c:pt>
                <c:pt idx="118">
                  <c:v>0.87890847208366885</c:v>
                </c:pt>
                <c:pt idx="119">
                  <c:v>1.3365305332991064</c:v>
                </c:pt>
                <c:pt idx="120">
                  <c:v>0.80979794770191216</c:v>
                </c:pt>
                <c:pt idx="121">
                  <c:v>0.40110288916009929</c:v>
                </c:pt>
                <c:pt idx="122">
                  <c:v>0.77910267460247451</c:v>
                </c:pt>
                <c:pt idx="123">
                  <c:v>0.73526207886666184</c:v>
                </c:pt>
                <c:pt idx="124">
                  <c:v>0.71377846773793974</c:v>
                </c:pt>
                <c:pt idx="125">
                  <c:v>1.5613017338248685</c:v>
                </c:pt>
                <c:pt idx="126">
                  <c:v>1.0300119141962234</c:v>
                </c:pt>
                <c:pt idx="127">
                  <c:v>1.8291123866992238</c:v>
                </c:pt>
                <c:pt idx="128">
                  <c:v>2.3388680783235944</c:v>
                </c:pt>
                <c:pt idx="129">
                  <c:v>1.6520640666478954</c:v>
                </c:pt>
                <c:pt idx="130">
                  <c:v>-0.65591745659289136</c:v>
                </c:pt>
                <c:pt idx="133">
                  <c:v>2.4826947286630578</c:v>
                </c:pt>
                <c:pt idx="134">
                  <c:v>2.1046128955158023</c:v>
                </c:pt>
                <c:pt idx="135">
                  <c:v>1.7023826762419121</c:v>
                </c:pt>
                <c:pt idx="136">
                  <c:v>2.6082504745154718</c:v>
                </c:pt>
                <c:pt idx="137">
                  <c:v>2.2159795720214093</c:v>
                </c:pt>
                <c:pt idx="138">
                  <c:v>2.6297111221520337</c:v>
                </c:pt>
                <c:pt idx="139">
                  <c:v>2.8952331823384325</c:v>
                </c:pt>
                <c:pt idx="140">
                  <c:v>2.0765094700472595</c:v>
                </c:pt>
                <c:pt idx="141">
                  <c:v>2.20216241925133</c:v>
                </c:pt>
                <c:pt idx="142">
                  <c:v>2.1666461920433462</c:v>
                </c:pt>
                <c:pt idx="143">
                  <c:v>1.6612228460065732</c:v>
                </c:pt>
                <c:pt idx="144">
                  <c:v>1.6215119292176856</c:v>
                </c:pt>
                <c:pt idx="145">
                  <c:v>1.310639204475075</c:v>
                </c:pt>
                <c:pt idx="146">
                  <c:v>1.7195610546203861</c:v>
                </c:pt>
                <c:pt idx="147">
                  <c:v>2.0733710706395074</c:v>
                </c:pt>
                <c:pt idx="148">
                  <c:v>2.3342338220748715</c:v>
                </c:pt>
                <c:pt idx="149">
                  <c:v>2.6607661298444198</c:v>
                </c:pt>
                <c:pt idx="150">
                  <c:v>2.223788146604373</c:v>
                </c:pt>
                <c:pt idx="151">
                  <c:v>2.7493765108044079</c:v>
                </c:pt>
                <c:pt idx="152">
                  <c:v>2.5057230629438281</c:v>
                </c:pt>
                <c:pt idx="153">
                  <c:v>2.7164263041605499</c:v>
                </c:pt>
                <c:pt idx="154">
                  <c:v>2.4488576051446418</c:v>
                </c:pt>
                <c:pt idx="155">
                  <c:v>2.5969680099525481</c:v>
                </c:pt>
                <c:pt idx="156">
                  <c:v>2.2518163240056976</c:v>
                </c:pt>
                <c:pt idx="157">
                  <c:v>2.0763580318548494</c:v>
                </c:pt>
                <c:pt idx="158">
                  <c:v>2.5900632975076898</c:v>
                </c:pt>
                <c:pt idx="159">
                  <c:v>2.0631625462027441</c:v>
                </c:pt>
                <c:pt idx="160">
                  <c:v>1.8572040895574928</c:v>
                </c:pt>
                <c:pt idx="161">
                  <c:v>1.0710558101428711</c:v>
                </c:pt>
                <c:pt idx="162">
                  <c:v>1.0467393226724107</c:v>
                </c:pt>
                <c:pt idx="163">
                  <c:v>0.48306734656989048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00-4675-8C4C-7399EE1382C3}"/>
            </c:ext>
          </c:extLst>
        </c:ser>
        <c:ser>
          <c:idx val="2"/>
          <c:order val="2"/>
          <c:tx>
            <c:strRef>
              <c:f>'57. ábra'!$B$7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'57.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'57. ábra'!$C$7:$FJ$7</c:f>
              <c:numCache>
                <c:formatCode>0.0</c:formatCode>
                <c:ptCount val="164"/>
                <c:pt idx="0">
                  <c:v>0.76669677754450916</c:v>
                </c:pt>
                <c:pt idx="1">
                  <c:v>0.92462408124150475</c:v>
                </c:pt>
                <c:pt idx="2">
                  <c:v>0.86926857542548563</c:v>
                </c:pt>
                <c:pt idx="3">
                  <c:v>0.60558127286153107</c:v>
                </c:pt>
                <c:pt idx="4">
                  <c:v>0.3532873174524036</c:v>
                </c:pt>
                <c:pt idx="5">
                  <c:v>0.23544941985104675</c:v>
                </c:pt>
                <c:pt idx="6">
                  <c:v>9.9091157611325115E-2</c:v>
                </c:pt>
                <c:pt idx="7">
                  <c:v>-0.24945804140976199</c:v>
                </c:pt>
                <c:pt idx="8">
                  <c:v>-0.13159164590871353</c:v>
                </c:pt>
                <c:pt idx="9">
                  <c:v>0.24660080824754887</c:v>
                </c:pt>
                <c:pt idx="10">
                  <c:v>0.51412472684101462</c:v>
                </c:pt>
                <c:pt idx="11">
                  <c:v>0.60851126711881587</c:v>
                </c:pt>
                <c:pt idx="12">
                  <c:v>0.15187317191743396</c:v>
                </c:pt>
                <c:pt idx="13">
                  <c:v>-0.22298082088634597</c:v>
                </c:pt>
                <c:pt idx="14">
                  <c:v>-0.41044314358763456</c:v>
                </c:pt>
                <c:pt idx="15">
                  <c:v>-4.5559554635038094E-2</c:v>
                </c:pt>
                <c:pt idx="16">
                  <c:v>0.7067528677899364</c:v>
                </c:pt>
                <c:pt idx="17">
                  <c:v>0.5493763840139424</c:v>
                </c:pt>
                <c:pt idx="18">
                  <c:v>0.7947148154990098</c:v>
                </c:pt>
                <c:pt idx="19">
                  <c:v>0.8274657364410033</c:v>
                </c:pt>
                <c:pt idx="20">
                  <c:v>0.5580720691519111</c:v>
                </c:pt>
                <c:pt idx="21">
                  <c:v>0.65355802173982247</c:v>
                </c:pt>
                <c:pt idx="22">
                  <c:v>0.44636393192957602</c:v>
                </c:pt>
                <c:pt idx="23">
                  <c:v>0.68613787438329787</c:v>
                </c:pt>
                <c:pt idx="24">
                  <c:v>0.72247062125015715</c:v>
                </c:pt>
                <c:pt idx="25">
                  <c:v>0.78490263262263693</c:v>
                </c:pt>
                <c:pt idx="26">
                  <c:v>0.69298466722957786</c:v>
                </c:pt>
                <c:pt idx="27">
                  <c:v>-1.4896255613630879E-2</c:v>
                </c:pt>
                <c:pt idx="28">
                  <c:v>-8.0915400853285996E-2</c:v>
                </c:pt>
                <c:pt idx="29">
                  <c:v>-0.20466739920905175</c:v>
                </c:pt>
                <c:pt idx="30">
                  <c:v>7.2687681877873236E-2</c:v>
                </c:pt>
                <c:pt idx="31">
                  <c:v>0.32539476227784125</c:v>
                </c:pt>
                <c:pt idx="34">
                  <c:v>9.4773117119392458E-2</c:v>
                </c:pt>
                <c:pt idx="35">
                  <c:v>0.19018262256800628</c:v>
                </c:pt>
                <c:pt idx="36">
                  <c:v>0.12163721700029662</c:v>
                </c:pt>
                <c:pt idx="37">
                  <c:v>0.11335478731078782</c:v>
                </c:pt>
                <c:pt idx="38">
                  <c:v>0.17558336800594498</c:v>
                </c:pt>
                <c:pt idx="39">
                  <c:v>0.15235141464649662</c:v>
                </c:pt>
                <c:pt idx="40">
                  <c:v>0.14539279833264324</c:v>
                </c:pt>
                <c:pt idx="41">
                  <c:v>0.13915291612805109</c:v>
                </c:pt>
                <c:pt idx="42">
                  <c:v>8.7531426343648008E-2</c:v>
                </c:pt>
                <c:pt idx="43">
                  <c:v>-2.3698253696559212E-2</c:v>
                </c:pt>
                <c:pt idx="44">
                  <c:v>6.1073865079107198E-2</c:v>
                </c:pt>
                <c:pt idx="45">
                  <c:v>0.10471352361006948</c:v>
                </c:pt>
                <c:pt idx="46">
                  <c:v>5.7017177150395282E-2</c:v>
                </c:pt>
                <c:pt idx="47">
                  <c:v>0.13831377418558891</c:v>
                </c:pt>
                <c:pt idx="48">
                  <c:v>1.3809682121576343E-2</c:v>
                </c:pt>
                <c:pt idx="49">
                  <c:v>-0.23540842544620239</c:v>
                </c:pt>
                <c:pt idx="50">
                  <c:v>-0.23599638677550921</c:v>
                </c:pt>
                <c:pt idx="51">
                  <c:v>-0.12095969740945105</c:v>
                </c:pt>
                <c:pt idx="52">
                  <c:v>4.3626396310696557E-2</c:v>
                </c:pt>
                <c:pt idx="53">
                  <c:v>0.28083833844517397</c:v>
                </c:pt>
                <c:pt idx="54">
                  <c:v>0.28643180955804526</c:v>
                </c:pt>
                <c:pt idx="55">
                  <c:v>0.30150067214302617</c:v>
                </c:pt>
                <c:pt idx="56">
                  <c:v>0.17718906726177625</c:v>
                </c:pt>
                <c:pt idx="57">
                  <c:v>0.28115342612170924</c:v>
                </c:pt>
                <c:pt idx="58">
                  <c:v>0.32508692877883688</c:v>
                </c:pt>
                <c:pt idx="59">
                  <c:v>0.16764455473948112</c:v>
                </c:pt>
                <c:pt idx="60">
                  <c:v>0.25812834015710262</c:v>
                </c:pt>
                <c:pt idx="61">
                  <c:v>-1.8753298571266553E-2</c:v>
                </c:pt>
                <c:pt idx="62">
                  <c:v>-0.40011019136863901</c:v>
                </c:pt>
                <c:pt idx="63">
                  <c:v>-0.3611215363913477</c:v>
                </c:pt>
                <c:pt idx="64">
                  <c:v>-0.3857136048721328</c:v>
                </c:pt>
                <c:pt idx="67">
                  <c:v>0.48068272172076881</c:v>
                </c:pt>
                <c:pt idx="68">
                  <c:v>0.3132466451340416</c:v>
                </c:pt>
                <c:pt idx="69">
                  <c:v>0.14136217213820973</c:v>
                </c:pt>
                <c:pt idx="70">
                  <c:v>0.13423171140717244</c:v>
                </c:pt>
                <c:pt idx="71">
                  <c:v>0.17804067387296665</c:v>
                </c:pt>
                <c:pt idx="72">
                  <c:v>0.16675850613128246</c:v>
                </c:pt>
                <c:pt idx="73">
                  <c:v>0.1626549217436804</c:v>
                </c:pt>
                <c:pt idx="74">
                  <c:v>4.2308612223716088E-3</c:v>
                </c:pt>
                <c:pt idx="75">
                  <c:v>-1.5155630897925137E-2</c:v>
                </c:pt>
                <c:pt idx="76">
                  <c:v>1.862081067523208E-2</c:v>
                </c:pt>
                <c:pt idx="77">
                  <c:v>0.13045533233513629</c:v>
                </c:pt>
                <c:pt idx="78">
                  <c:v>0.20405180280615964</c:v>
                </c:pt>
                <c:pt idx="79">
                  <c:v>0.12539718605179564</c:v>
                </c:pt>
                <c:pt idx="80">
                  <c:v>0.1036189315981516</c:v>
                </c:pt>
                <c:pt idx="81">
                  <c:v>1.6853066109491957E-2</c:v>
                </c:pt>
                <c:pt idx="82">
                  <c:v>-4.0582657365518131E-2</c:v>
                </c:pt>
                <c:pt idx="83">
                  <c:v>1.573897960789692E-2</c:v>
                </c:pt>
                <c:pt idx="84">
                  <c:v>0.10794165265072574</c:v>
                </c:pt>
                <c:pt idx="85">
                  <c:v>0.1125351068479786</c:v>
                </c:pt>
                <c:pt idx="86">
                  <c:v>0.21467963111278923</c:v>
                </c:pt>
                <c:pt idx="87">
                  <c:v>0.18811275393601742</c:v>
                </c:pt>
                <c:pt idx="88">
                  <c:v>2.3198338147900864E-2</c:v>
                </c:pt>
                <c:pt idx="89">
                  <c:v>5.050698421982594E-2</c:v>
                </c:pt>
                <c:pt idx="90">
                  <c:v>0.21595698463202917</c:v>
                </c:pt>
                <c:pt idx="91">
                  <c:v>0.20666523709465126</c:v>
                </c:pt>
                <c:pt idx="92">
                  <c:v>0.2982932502793636</c:v>
                </c:pt>
                <c:pt idx="93">
                  <c:v>0.28776824104200216</c:v>
                </c:pt>
                <c:pt idx="94">
                  <c:v>0.18095304818734217</c:v>
                </c:pt>
                <c:pt idx="95">
                  <c:v>6.1608507357102681E-2</c:v>
                </c:pt>
                <c:pt idx="96">
                  <c:v>0.19723424104867646</c:v>
                </c:pt>
                <c:pt idx="97">
                  <c:v>0.2277271696293868</c:v>
                </c:pt>
                <c:pt idx="100">
                  <c:v>-0.15490365615996138</c:v>
                </c:pt>
                <c:pt idx="101">
                  <c:v>-0.28571004010747558</c:v>
                </c:pt>
                <c:pt idx="102">
                  <c:v>-0.39448954158105687</c:v>
                </c:pt>
                <c:pt idx="103">
                  <c:v>-0.43036345832768069</c:v>
                </c:pt>
                <c:pt idx="104">
                  <c:v>-0.4252183924337869</c:v>
                </c:pt>
                <c:pt idx="105">
                  <c:v>-0.47878834629165123</c:v>
                </c:pt>
                <c:pt idx="106">
                  <c:v>-0.55043399349306976</c:v>
                </c:pt>
                <c:pt idx="107">
                  <c:v>-0.46768122155660363</c:v>
                </c:pt>
                <c:pt idx="108">
                  <c:v>-0.46194359452946487</c:v>
                </c:pt>
                <c:pt idx="109">
                  <c:v>-0.30239058269328184</c:v>
                </c:pt>
                <c:pt idx="110">
                  <c:v>-0.1865730920423018</c:v>
                </c:pt>
                <c:pt idx="111">
                  <c:v>-0.32306349946594853</c:v>
                </c:pt>
                <c:pt idx="112">
                  <c:v>-0.36429440874805447</c:v>
                </c:pt>
                <c:pt idx="113">
                  <c:v>-0.47063435159387995</c:v>
                </c:pt>
                <c:pt idx="114">
                  <c:v>-0.5526702281266177</c:v>
                </c:pt>
                <c:pt idx="115">
                  <c:v>-0.36532328211075676</c:v>
                </c:pt>
                <c:pt idx="116">
                  <c:v>-0.25721935946374846</c:v>
                </c:pt>
                <c:pt idx="117">
                  <c:v>-7.3242927631379504E-2</c:v>
                </c:pt>
                <c:pt idx="118">
                  <c:v>-2.9700136405061958E-2</c:v>
                </c:pt>
                <c:pt idx="119">
                  <c:v>-9.0497951670544877E-2</c:v>
                </c:pt>
                <c:pt idx="120">
                  <c:v>-3.8901142034728317E-2</c:v>
                </c:pt>
                <c:pt idx="121">
                  <c:v>-0.16541036840040813</c:v>
                </c:pt>
                <c:pt idx="122">
                  <c:v>-6.3454791006386208E-2</c:v>
                </c:pt>
                <c:pt idx="123">
                  <c:v>-7.1503985788582891E-3</c:v>
                </c:pt>
                <c:pt idx="124">
                  <c:v>-2.5323005950906403E-3</c:v>
                </c:pt>
                <c:pt idx="125">
                  <c:v>5.4389386672642245E-2</c:v>
                </c:pt>
                <c:pt idx="126">
                  <c:v>-8.5609699557395696E-2</c:v>
                </c:pt>
                <c:pt idx="127">
                  <c:v>-0.10046321746504561</c:v>
                </c:pt>
                <c:pt idx="128">
                  <c:v>-0.11906654390152042</c:v>
                </c:pt>
                <c:pt idx="129">
                  <c:v>-0.10977970653101607</c:v>
                </c:pt>
                <c:pt idx="130">
                  <c:v>-4.5284839447152156E-2</c:v>
                </c:pt>
                <c:pt idx="133">
                  <c:v>-0.12955138909123512</c:v>
                </c:pt>
                <c:pt idx="134">
                  <c:v>-4.544869555625012E-2</c:v>
                </c:pt>
                <c:pt idx="135">
                  <c:v>-4.2294331269274376E-3</c:v>
                </c:pt>
                <c:pt idx="136">
                  <c:v>2.4518083828164453E-2</c:v>
                </c:pt>
                <c:pt idx="137">
                  <c:v>1.6792959396282746E-2</c:v>
                </c:pt>
                <c:pt idx="138">
                  <c:v>1.3512997046249942E-2</c:v>
                </c:pt>
                <c:pt idx="139">
                  <c:v>-2.9957173332473573E-2</c:v>
                </c:pt>
                <c:pt idx="140">
                  <c:v>1.6970579246970319E-2</c:v>
                </c:pt>
                <c:pt idx="141">
                  <c:v>9.5774519417143635E-3</c:v>
                </c:pt>
                <c:pt idx="142">
                  <c:v>1.5711579369338497E-2</c:v>
                </c:pt>
                <c:pt idx="143">
                  <c:v>6.993753263433912E-2</c:v>
                </c:pt>
                <c:pt idx="144">
                  <c:v>1.5110550536049904E-2</c:v>
                </c:pt>
                <c:pt idx="145">
                  <c:v>1.6536275758191339E-2</c:v>
                </c:pt>
                <c:pt idx="146">
                  <c:v>2.6114687203742533E-3</c:v>
                </c:pt>
                <c:pt idx="147">
                  <c:v>-2.8930200788798134E-2</c:v>
                </c:pt>
                <c:pt idx="148">
                  <c:v>-2.2345606559729218E-2</c:v>
                </c:pt>
                <c:pt idx="149">
                  <c:v>-9.5528847122193505E-3</c:v>
                </c:pt>
                <c:pt idx="150">
                  <c:v>-2.6516653869090088E-3</c:v>
                </c:pt>
                <c:pt idx="151">
                  <c:v>1.3910079550321079E-2</c:v>
                </c:pt>
                <c:pt idx="152">
                  <c:v>3.7967116850734312E-2</c:v>
                </c:pt>
                <c:pt idx="153">
                  <c:v>2.1062874787528175E-4</c:v>
                </c:pt>
                <c:pt idx="154">
                  <c:v>-8.5022621170117371E-3</c:v>
                </c:pt>
                <c:pt idx="155">
                  <c:v>-1.7234067782643733E-2</c:v>
                </c:pt>
                <c:pt idx="156">
                  <c:v>-4.1664078962231905E-2</c:v>
                </c:pt>
                <c:pt idx="157">
                  <c:v>3.0210987784211091E-3</c:v>
                </c:pt>
                <c:pt idx="158">
                  <c:v>1.1754848404773015E-3</c:v>
                </c:pt>
                <c:pt idx="159">
                  <c:v>1.0402809679216016E-2</c:v>
                </c:pt>
                <c:pt idx="160">
                  <c:v>2.1588105222753867E-2</c:v>
                </c:pt>
                <c:pt idx="161">
                  <c:v>8.9602117803719034E-3</c:v>
                </c:pt>
                <c:pt idx="162">
                  <c:v>1.7867721574523633E-2</c:v>
                </c:pt>
                <c:pt idx="163">
                  <c:v>3.1183439110195749E-2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'57. ábra'!$B$8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D600-4675-8C4C-7399EE1382C3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D600-4675-8C4C-7399EE1382C3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D600-4675-8C4C-7399EE1382C3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D600-4675-8C4C-7399EE1382C3}"/>
              </c:ext>
            </c:extLst>
          </c:dPt>
          <c:cat>
            <c:multiLvlStrRef>
              <c:f>'57.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'57. ábra'!$C$8:$FJ$8</c:f>
              <c:numCache>
                <c:formatCode>0.0</c:formatCode>
                <c:ptCount val="164"/>
                <c:pt idx="0">
                  <c:v>-6.3259540775673253</c:v>
                </c:pt>
                <c:pt idx="1">
                  <c:v>-6.2551719024200567</c:v>
                </c:pt>
                <c:pt idx="2">
                  <c:v>-6.2388968704105832</c:v>
                </c:pt>
                <c:pt idx="3">
                  <c:v>-6.2368289965049772</c:v>
                </c:pt>
                <c:pt idx="4">
                  <c:v>-5.088306323308017</c:v>
                </c:pt>
                <c:pt idx="5">
                  <c:v>-4.1313167983588182</c:v>
                </c:pt>
                <c:pt idx="6">
                  <c:v>-3.6057404182919104</c:v>
                </c:pt>
                <c:pt idx="7">
                  <c:v>-4.2393760376590359</c:v>
                </c:pt>
                <c:pt idx="8">
                  <c:v>-4.754842940904477</c:v>
                </c:pt>
                <c:pt idx="9">
                  <c:v>-5.6892687454291764</c:v>
                </c:pt>
                <c:pt idx="10">
                  <c:v>-5.6084958877895907</c:v>
                </c:pt>
                <c:pt idx="11">
                  <c:v>-5.9056431152305677</c:v>
                </c:pt>
                <c:pt idx="12">
                  <c:v>-5.6697363697409102</c:v>
                </c:pt>
                <c:pt idx="13">
                  <c:v>-5.934898752194858</c:v>
                </c:pt>
                <c:pt idx="14">
                  <c:v>-5.5032909234387386</c:v>
                </c:pt>
                <c:pt idx="15">
                  <c:v>-3.0558557804133359</c:v>
                </c:pt>
                <c:pt idx="16">
                  <c:v>-2.104647013821471</c:v>
                </c:pt>
                <c:pt idx="17">
                  <c:v>-2.428682463596834</c:v>
                </c:pt>
                <c:pt idx="18">
                  <c:v>-1.3256554109679184</c:v>
                </c:pt>
                <c:pt idx="19">
                  <c:v>-1.4707593287158485</c:v>
                </c:pt>
                <c:pt idx="20">
                  <c:v>-2.2681272324230966</c:v>
                </c:pt>
                <c:pt idx="21">
                  <c:v>-0.79021773044572108</c:v>
                </c:pt>
                <c:pt idx="22">
                  <c:v>-0.72927460034005032</c:v>
                </c:pt>
                <c:pt idx="23">
                  <c:v>-0.78921369747799397</c:v>
                </c:pt>
                <c:pt idx="24">
                  <c:v>0.15914911572655516</c:v>
                </c:pt>
                <c:pt idx="25">
                  <c:v>0.19138867519713038</c:v>
                </c:pt>
                <c:pt idx="26">
                  <c:v>-1.8692217266816847E-2</c:v>
                </c:pt>
                <c:pt idx="27">
                  <c:v>-0.10457222372932051</c:v>
                </c:pt>
                <c:pt idx="28">
                  <c:v>-0.6335519058981145</c:v>
                </c:pt>
                <c:pt idx="29">
                  <c:v>0.54159371149217095</c:v>
                </c:pt>
                <c:pt idx="30">
                  <c:v>9.5462218641262447E-2</c:v>
                </c:pt>
                <c:pt idx="31">
                  <c:v>-0.17955062944801925</c:v>
                </c:pt>
                <c:pt idx="34">
                  <c:v>-0.50710736475640938</c:v>
                </c:pt>
                <c:pt idx="35">
                  <c:v>-1.0294357190196299</c:v>
                </c:pt>
                <c:pt idx="36">
                  <c:v>-2.3317331060113218</c:v>
                </c:pt>
                <c:pt idx="37">
                  <c:v>-1.6711519280350788</c:v>
                </c:pt>
                <c:pt idx="38">
                  <c:v>-2.7483437645806488</c:v>
                </c:pt>
                <c:pt idx="39">
                  <c:v>-2.4576871953921131</c:v>
                </c:pt>
                <c:pt idx="40">
                  <c:v>-1.1301072152999128</c:v>
                </c:pt>
                <c:pt idx="41">
                  <c:v>-1.4686462372950093</c:v>
                </c:pt>
                <c:pt idx="42">
                  <c:v>-1.8988259167995361</c:v>
                </c:pt>
                <c:pt idx="43">
                  <c:v>-3.1939843272274513</c:v>
                </c:pt>
                <c:pt idx="44">
                  <c:v>-3.0192752728467402</c:v>
                </c:pt>
                <c:pt idx="45">
                  <c:v>-3.7209266675156956</c:v>
                </c:pt>
                <c:pt idx="46">
                  <c:v>-3.9342432856757994</c:v>
                </c:pt>
                <c:pt idx="47">
                  <c:v>-2.8788271724737275</c:v>
                </c:pt>
                <c:pt idx="48">
                  <c:v>-3.2809645182097431</c:v>
                </c:pt>
                <c:pt idx="49">
                  <c:v>-2.5454205255632587</c:v>
                </c:pt>
                <c:pt idx="50">
                  <c:v>-1.879668033606777</c:v>
                </c:pt>
                <c:pt idx="51">
                  <c:v>-2.6871855416813561</c:v>
                </c:pt>
                <c:pt idx="52">
                  <c:v>-2.4734570620495044</c:v>
                </c:pt>
                <c:pt idx="53">
                  <c:v>-2.2103931788173825</c:v>
                </c:pt>
                <c:pt idx="54">
                  <c:v>-1.9266371098196633</c:v>
                </c:pt>
                <c:pt idx="55">
                  <c:v>-1.7279077200079047</c:v>
                </c:pt>
                <c:pt idx="56">
                  <c:v>-0.83924843423799567</c:v>
                </c:pt>
                <c:pt idx="57">
                  <c:v>-1.1369903353213393</c:v>
                </c:pt>
                <c:pt idx="58">
                  <c:v>-0.52058883882265972</c:v>
                </c:pt>
                <c:pt idx="59">
                  <c:v>-1.0265630464096855</c:v>
                </c:pt>
                <c:pt idx="60">
                  <c:v>-0.90746896146379608</c:v>
                </c:pt>
                <c:pt idx="61">
                  <c:v>-0.77736887648988262</c:v>
                </c:pt>
                <c:pt idx="62">
                  <c:v>-2.0462714884276849</c:v>
                </c:pt>
                <c:pt idx="63">
                  <c:v>-1.3738637715917723</c:v>
                </c:pt>
                <c:pt idx="64">
                  <c:v>-4.2355851339239647</c:v>
                </c:pt>
                <c:pt idx="67">
                  <c:v>1.8122812602689442</c:v>
                </c:pt>
                <c:pt idx="68">
                  <c:v>1.4738303112164846</c:v>
                </c:pt>
                <c:pt idx="69">
                  <c:v>0.94173169557025083</c:v>
                </c:pt>
                <c:pt idx="70">
                  <c:v>1.1628997515681179</c:v>
                </c:pt>
                <c:pt idx="71">
                  <c:v>1.0539775589464617</c:v>
                </c:pt>
                <c:pt idx="72">
                  <c:v>1.416698610828272</c:v>
                </c:pt>
                <c:pt idx="73">
                  <c:v>1.7040777084810714</c:v>
                </c:pt>
                <c:pt idx="74">
                  <c:v>1.1742963197376768</c:v>
                </c:pt>
                <c:pt idx="75">
                  <c:v>3.6630143048818981E-2</c:v>
                </c:pt>
                <c:pt idx="76">
                  <c:v>-0.14326818354349499</c:v>
                </c:pt>
                <c:pt idx="77">
                  <c:v>-0.80998990701366891</c:v>
                </c:pt>
                <c:pt idx="78">
                  <c:v>-0.1236487464675521</c:v>
                </c:pt>
                <c:pt idx="79">
                  <c:v>0.47375112705139633</c:v>
                </c:pt>
                <c:pt idx="80">
                  <c:v>0.41916118565546645</c:v>
                </c:pt>
                <c:pt idx="81">
                  <c:v>1.102598372448542</c:v>
                </c:pt>
                <c:pt idx="82">
                  <c:v>-0.31351449325421621</c:v>
                </c:pt>
                <c:pt idx="83">
                  <c:v>-0.71009489868377029</c:v>
                </c:pt>
                <c:pt idx="84">
                  <c:v>-0.14482826943584365</c:v>
                </c:pt>
                <c:pt idx="85">
                  <c:v>-0.31297317269309077</c:v>
                </c:pt>
                <c:pt idx="86">
                  <c:v>0.48717160387770303</c:v>
                </c:pt>
                <c:pt idx="87">
                  <c:v>0.8424625190720495</c:v>
                </c:pt>
                <c:pt idx="88">
                  <c:v>0.25600801840332643</c:v>
                </c:pt>
                <c:pt idx="89">
                  <c:v>0.20451255465140813</c:v>
                </c:pt>
                <c:pt idx="90">
                  <c:v>-0.23790032018782847</c:v>
                </c:pt>
                <c:pt idx="91">
                  <c:v>-0.43000439802067203</c:v>
                </c:pt>
                <c:pt idx="92">
                  <c:v>-0.67503444769448029</c:v>
                </c:pt>
                <c:pt idx="93">
                  <c:v>-1.3202177202496648</c:v>
                </c:pt>
                <c:pt idx="94">
                  <c:v>-1.4752538160450921</c:v>
                </c:pt>
                <c:pt idx="95">
                  <c:v>-2.6700484830552473</c:v>
                </c:pt>
                <c:pt idx="96">
                  <c:v>-3.6232562156498558</c:v>
                </c:pt>
                <c:pt idx="97">
                  <c:v>-3.5974358087866816</c:v>
                </c:pt>
                <c:pt idx="100">
                  <c:v>-1.3175619817910278</c:v>
                </c:pt>
                <c:pt idx="101">
                  <c:v>-0.53616224547828395</c:v>
                </c:pt>
                <c:pt idx="102">
                  <c:v>1.0185590622789584</c:v>
                </c:pt>
                <c:pt idx="103">
                  <c:v>0.7221079750217263</c:v>
                </c:pt>
                <c:pt idx="104">
                  <c:v>1.7889927271608916</c:v>
                </c:pt>
                <c:pt idx="105">
                  <c:v>1.3981949679344807</c:v>
                </c:pt>
                <c:pt idx="106">
                  <c:v>-0.94328033298152392</c:v>
                </c:pt>
                <c:pt idx="107">
                  <c:v>0.40487794005236677</c:v>
                </c:pt>
                <c:pt idx="108">
                  <c:v>-0.94689338383431387</c:v>
                </c:pt>
                <c:pt idx="109">
                  <c:v>0.31730440394856285</c:v>
                </c:pt>
                <c:pt idx="110">
                  <c:v>0.89359360364402174</c:v>
                </c:pt>
                <c:pt idx="111">
                  <c:v>0.56965484733149796</c:v>
                </c:pt>
                <c:pt idx="112">
                  <c:v>1.1457626611326175</c:v>
                </c:pt>
                <c:pt idx="113">
                  <c:v>-1.2035040799061212</c:v>
                </c:pt>
                <c:pt idx="114">
                  <c:v>-0.40245983450851608</c:v>
                </c:pt>
                <c:pt idx="115">
                  <c:v>2.082996613264406</c:v>
                </c:pt>
                <c:pt idx="116">
                  <c:v>2.6527048472185633</c:v>
                </c:pt>
                <c:pt idx="117">
                  <c:v>4.1784847687451565</c:v>
                </c:pt>
                <c:pt idx="118">
                  <c:v>5.0287839830038585</c:v>
                </c:pt>
                <c:pt idx="119">
                  <c:v>3.1270886986394553</c:v>
                </c:pt>
                <c:pt idx="120">
                  <c:v>3.8224752808358722</c:v>
                </c:pt>
                <c:pt idx="121">
                  <c:v>3.8534404321374631</c:v>
                </c:pt>
                <c:pt idx="122">
                  <c:v>3.9101045816395086</c:v>
                </c:pt>
                <c:pt idx="123">
                  <c:v>2.4297948170782804</c:v>
                </c:pt>
                <c:pt idx="124">
                  <c:v>0.74273477454267189</c:v>
                </c:pt>
                <c:pt idx="125">
                  <c:v>0.52387857243089009</c:v>
                </c:pt>
                <c:pt idx="126">
                  <c:v>-0.74762929059317607</c:v>
                </c:pt>
                <c:pt idx="127">
                  <c:v>1.1283201868211006</c:v>
                </c:pt>
                <c:pt idx="128">
                  <c:v>1.5510657842655053</c:v>
                </c:pt>
                <c:pt idx="129">
                  <c:v>1.3692881958329728</c:v>
                </c:pt>
                <c:pt idx="130">
                  <c:v>-9.1008272980959044E-3</c:v>
                </c:pt>
                <c:pt idx="133">
                  <c:v>1.8726675706873173</c:v>
                </c:pt>
                <c:pt idx="134">
                  <c:v>-0.21657994888860288</c:v>
                </c:pt>
                <c:pt idx="135">
                  <c:v>-1.2285427954115669</c:v>
                </c:pt>
                <c:pt idx="136">
                  <c:v>-1.0861789750465809</c:v>
                </c:pt>
                <c:pt idx="137">
                  <c:v>-2.28529372129907</c:v>
                </c:pt>
                <c:pt idx="138">
                  <c:v>-1.3654269288097098</c:v>
                </c:pt>
                <c:pt idx="139">
                  <c:v>-1.2632389212193509</c:v>
                </c:pt>
                <c:pt idx="140">
                  <c:v>-2.0107484754652494</c:v>
                </c:pt>
                <c:pt idx="141">
                  <c:v>-2.5763345723211639</c:v>
                </c:pt>
                <c:pt idx="142">
                  <c:v>-1.9831504626187257</c:v>
                </c:pt>
                <c:pt idx="143">
                  <c:v>-2.2292985538620638</c:v>
                </c:pt>
                <c:pt idx="144">
                  <c:v>-1.3630091225265837</c:v>
                </c:pt>
                <c:pt idx="145">
                  <c:v>-0.33072551516382676</c:v>
                </c:pt>
                <c:pt idx="146">
                  <c:v>-0.62310858304743821</c:v>
                </c:pt>
                <c:pt idx="147">
                  <c:v>-1.2220308880911408</c:v>
                </c:pt>
                <c:pt idx="148">
                  <c:v>-1.5571359518463941</c:v>
                </c:pt>
                <c:pt idx="149">
                  <c:v>-0.29913189598865159</c:v>
                </c:pt>
                <c:pt idx="150">
                  <c:v>0.51481801394775994</c:v>
                </c:pt>
                <c:pt idx="151">
                  <c:v>1.7753423577256251</c:v>
                </c:pt>
                <c:pt idx="152">
                  <c:v>1.6706597906369465</c:v>
                </c:pt>
                <c:pt idx="153">
                  <c:v>1.4649755986595585</c:v>
                </c:pt>
                <c:pt idx="154">
                  <c:v>1.5806993497057702</c:v>
                </c:pt>
                <c:pt idx="155">
                  <c:v>2.19596190215873</c:v>
                </c:pt>
                <c:pt idx="156">
                  <c:v>2.5142217790659522</c:v>
                </c:pt>
                <c:pt idx="157">
                  <c:v>1.8736087360585887</c:v>
                </c:pt>
                <c:pt idx="158">
                  <c:v>2.5316181912391582</c:v>
                </c:pt>
                <c:pt idx="159">
                  <c:v>2.3159139973026344</c:v>
                </c:pt>
                <c:pt idx="160">
                  <c:v>2.3011934818254578</c:v>
                </c:pt>
                <c:pt idx="161">
                  <c:v>2.9203193206562599</c:v>
                </c:pt>
                <c:pt idx="162">
                  <c:v>2.5258047635436647</c:v>
                </c:pt>
                <c:pt idx="163">
                  <c:v>2.7061981914525179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00-4675-8C4C-7399EE1382C3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'57.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'57. ábra'!$C$10:$EX$10</c:f>
              <c:numCache>
                <c:formatCode>0</c:formatCode>
                <c:ptCount val="15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69012447893572"/>
              <c:y val="1.25994696053666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5641025641026E-3"/>
          <c:y val="0.91410668154669639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034325073418E-2"/>
          <c:y val="5.8226205838245039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'58. ábra'!$C$2:$O$2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 III.</c:v>
                </c:pt>
              </c:strCache>
            </c:strRef>
          </c:cat>
          <c:val>
            <c:numRef>
              <c:f>'58. ábra'!$C$3:$O$3</c:f>
              <c:numCache>
                <c:formatCode>0.0</c:formatCode>
                <c:ptCount val="13"/>
                <c:pt idx="0">
                  <c:v>2.2590644779087272</c:v>
                </c:pt>
                <c:pt idx="1">
                  <c:v>0.27433508257930289</c:v>
                </c:pt>
                <c:pt idx="2">
                  <c:v>0.83838905129408792</c:v>
                </c:pt>
                <c:pt idx="3">
                  <c:v>1.0542912167589318</c:v>
                </c:pt>
                <c:pt idx="4">
                  <c:v>2.1805110414533844</c:v>
                </c:pt>
                <c:pt idx="5">
                  <c:v>1.2081896773678733</c:v>
                </c:pt>
                <c:pt idx="6">
                  <c:v>2.9020729776274981</c:v>
                </c:pt>
                <c:pt idx="7">
                  <c:v>1.2757893847012267</c:v>
                </c:pt>
                <c:pt idx="8">
                  <c:v>2.2068938287756334</c:v>
                </c:pt>
                <c:pt idx="9">
                  <c:v>1.6057640532962472</c:v>
                </c:pt>
                <c:pt idx="10">
                  <c:v>2.1018985534692356</c:v>
                </c:pt>
                <c:pt idx="11">
                  <c:v>0.63502985362081987</c:v>
                </c:pt>
                <c:pt idx="12">
                  <c:v>-2.5044010507421458E-2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03C-AD18-47312661802F}"/>
            </c:ext>
          </c:extLst>
        </c:ser>
        <c:ser>
          <c:idx val="1"/>
          <c:order val="2"/>
          <c:tx>
            <c:strRef>
              <c:f>'58. ábra'!$A$4</c:f>
              <c:strCache>
                <c:ptCount val="1"/>
                <c:pt idx="0">
                  <c:v>Régiós átlag*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'58. ábra'!$C$2:$O$2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 III.</c:v>
                </c:pt>
              </c:strCache>
            </c:strRef>
          </c:cat>
          <c:val>
            <c:numRef>
              <c:f>'58. ábra'!$C$4:$O$4</c:f>
              <c:numCache>
                <c:formatCode>0.0</c:formatCode>
                <c:ptCount val="13"/>
                <c:pt idx="0">
                  <c:v>3.3493485571767598</c:v>
                </c:pt>
                <c:pt idx="1">
                  <c:v>1.1134238484678574</c:v>
                </c:pt>
                <c:pt idx="2">
                  <c:v>1.7315053280758197</c:v>
                </c:pt>
                <c:pt idx="3">
                  <c:v>1.9529783448821729</c:v>
                </c:pt>
                <c:pt idx="4">
                  <c:v>2.3130474048575258</c:v>
                </c:pt>
                <c:pt idx="5">
                  <c:v>0.59229339637003897</c:v>
                </c:pt>
                <c:pt idx="6">
                  <c:v>1.3693181253040227</c:v>
                </c:pt>
                <c:pt idx="7">
                  <c:v>0.67023657876879517</c:v>
                </c:pt>
                <c:pt idx="8">
                  <c:v>2.0574340958665518</c:v>
                </c:pt>
                <c:pt idx="9">
                  <c:v>1.935511917183808</c:v>
                </c:pt>
                <c:pt idx="10">
                  <c:v>1.8044787528638797</c:v>
                </c:pt>
                <c:pt idx="11">
                  <c:v>1.7553901089754145</c:v>
                </c:pt>
                <c:pt idx="12">
                  <c:v>0.57516788963717946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65-41C8-AB1D-D5B54912262A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23648875450735"/>
              <c:y val="2.88088081549464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'58. ábra'!$C$1:$O$1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 Q3</c:v>
                </c:pt>
              </c:strCache>
            </c:strRef>
          </c:cat>
          <c:val>
            <c:numRef>
              <c:f>'58. ábra'!$C$3:$O$3</c:f>
              <c:numCache>
                <c:formatCode>0.0</c:formatCode>
                <c:ptCount val="13"/>
                <c:pt idx="0">
                  <c:v>2.2590644779087272</c:v>
                </c:pt>
                <c:pt idx="1">
                  <c:v>0.27433508257930289</c:v>
                </c:pt>
                <c:pt idx="2">
                  <c:v>0.83838905129408792</c:v>
                </c:pt>
                <c:pt idx="3">
                  <c:v>1.0542912167589318</c:v>
                </c:pt>
                <c:pt idx="4">
                  <c:v>2.1805110414533844</c:v>
                </c:pt>
                <c:pt idx="5">
                  <c:v>1.2081896773678733</c:v>
                </c:pt>
                <c:pt idx="6">
                  <c:v>2.9020729776274981</c:v>
                </c:pt>
                <c:pt idx="7">
                  <c:v>1.2757893847012267</c:v>
                </c:pt>
                <c:pt idx="8">
                  <c:v>2.2068938287756334</c:v>
                </c:pt>
                <c:pt idx="9">
                  <c:v>1.6057640532962472</c:v>
                </c:pt>
                <c:pt idx="10">
                  <c:v>2.1018985534692356</c:v>
                </c:pt>
                <c:pt idx="11">
                  <c:v>0.63502985362081987</c:v>
                </c:pt>
                <c:pt idx="12">
                  <c:v>-2.5044010507421458E-2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821-8779-722541EDEEF9}"/>
            </c:ext>
          </c:extLst>
        </c:ser>
        <c:ser>
          <c:idx val="1"/>
          <c:order val="2"/>
          <c:tx>
            <c:strRef>
              <c:f>'58. ábra'!$B$4</c:f>
              <c:strCache>
                <c:ptCount val="1"/>
                <c:pt idx="0">
                  <c:v>Region's average*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'58. ábra'!$C$1:$O$1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 Q3</c:v>
                </c:pt>
              </c:strCache>
            </c:strRef>
          </c:cat>
          <c:val>
            <c:numRef>
              <c:f>'58. ábra'!$C$4:$O$4</c:f>
              <c:numCache>
                <c:formatCode>0.0</c:formatCode>
                <c:ptCount val="13"/>
                <c:pt idx="0">
                  <c:v>3.3493485571767598</c:v>
                </c:pt>
                <c:pt idx="1">
                  <c:v>1.1134238484678574</c:v>
                </c:pt>
                <c:pt idx="2">
                  <c:v>1.7315053280758197</c:v>
                </c:pt>
                <c:pt idx="3">
                  <c:v>1.9529783448821729</c:v>
                </c:pt>
                <c:pt idx="4">
                  <c:v>2.3130474048575258</c:v>
                </c:pt>
                <c:pt idx="5">
                  <c:v>0.59229339637003897</c:v>
                </c:pt>
                <c:pt idx="6">
                  <c:v>1.3693181253040227</c:v>
                </c:pt>
                <c:pt idx="7">
                  <c:v>0.67023657876879517</c:v>
                </c:pt>
                <c:pt idx="8">
                  <c:v>2.0574340958665518</c:v>
                </c:pt>
                <c:pt idx="9">
                  <c:v>1.935511917183808</c:v>
                </c:pt>
                <c:pt idx="10">
                  <c:v>1.8044787528638797</c:v>
                </c:pt>
                <c:pt idx="11">
                  <c:v>1.7553901089754145</c:v>
                </c:pt>
                <c:pt idx="12">
                  <c:v>0.57516788963717946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1C7-4821-8779-722541EDEEF9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23648875450735"/>
              <c:y val="2.88088081549464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31659749590206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'59.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'59.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ábra'!$C$6:$BW$6</c:f>
              <c:numCache>
                <c:formatCode>0.0</c:formatCode>
                <c:ptCount val="73"/>
                <c:pt idx="0">
                  <c:v>1.3103840140292788</c:v>
                </c:pt>
                <c:pt idx="1">
                  <c:v>3.4042558498924942</c:v>
                </c:pt>
                <c:pt idx="2">
                  <c:v>4.2506777415643295</c:v>
                </c:pt>
                <c:pt idx="3">
                  <c:v>5.1846077733977687</c:v>
                </c:pt>
                <c:pt idx="4">
                  <c:v>5.2591325886122284</c:v>
                </c:pt>
                <c:pt idx="5">
                  <c:v>4.8858402882213845</c:v>
                </c:pt>
                <c:pt idx="6">
                  <c:v>5.4955238554792336</c:v>
                </c:pt>
                <c:pt idx="7">
                  <c:v>8.0178658719379658</c:v>
                </c:pt>
                <c:pt idx="8">
                  <c:v>4.7338851836353513</c:v>
                </c:pt>
                <c:pt idx="9">
                  <c:v>5.0703973076398858</c:v>
                </c:pt>
                <c:pt idx="10">
                  <c:v>6.0767260081939796</c:v>
                </c:pt>
                <c:pt idx="11">
                  <c:v>4.9883691340238165</c:v>
                </c:pt>
                <c:pt idx="12">
                  <c:v>6.0420861805662041</c:v>
                </c:pt>
                <c:pt idx="15">
                  <c:v>0.62191122126415455</c:v>
                </c:pt>
                <c:pt idx="16">
                  <c:v>1.8260029537316151</c:v>
                </c:pt>
                <c:pt idx="17">
                  <c:v>3.3928227064742904</c:v>
                </c:pt>
                <c:pt idx="18">
                  <c:v>1.4567527003638066</c:v>
                </c:pt>
                <c:pt idx="19">
                  <c:v>3.2972340808508473</c:v>
                </c:pt>
                <c:pt idx="20">
                  <c:v>0.67579718215482187</c:v>
                </c:pt>
                <c:pt idx="21">
                  <c:v>4.5889953577804228</c:v>
                </c:pt>
                <c:pt idx="22">
                  <c:v>3.5742808479652908</c:v>
                </c:pt>
                <c:pt idx="23">
                  <c:v>3.6719754723545948</c:v>
                </c:pt>
                <c:pt idx="24">
                  <c:v>1.9468010815648529</c:v>
                </c:pt>
                <c:pt idx="25">
                  <c:v>2.8318943964182623</c:v>
                </c:pt>
                <c:pt idx="26">
                  <c:v>4.3951569065223124</c:v>
                </c:pt>
                <c:pt idx="27">
                  <c:v>6.9967058114311866</c:v>
                </c:pt>
                <c:pt idx="30">
                  <c:v>-2.8487737002717939</c:v>
                </c:pt>
                <c:pt idx="31">
                  <c:v>3.1239675384805445</c:v>
                </c:pt>
                <c:pt idx="32">
                  <c:v>2.7896037131866716</c:v>
                </c:pt>
                <c:pt idx="33">
                  <c:v>2.1769795048245602</c:v>
                </c:pt>
                <c:pt idx="34">
                  <c:v>4.0940532233201976</c:v>
                </c:pt>
                <c:pt idx="35">
                  <c:v>3.0127090521975179</c:v>
                </c:pt>
                <c:pt idx="36">
                  <c:v>3.2148421598740851</c:v>
                </c:pt>
                <c:pt idx="37">
                  <c:v>2.5868352440048148</c:v>
                </c:pt>
                <c:pt idx="38">
                  <c:v>4.3459119567730795</c:v>
                </c:pt>
                <c:pt idx="39">
                  <c:v>-0.64918461062040034</c:v>
                </c:pt>
                <c:pt idx="40">
                  <c:v>2.6438814925844487</c:v>
                </c:pt>
                <c:pt idx="41">
                  <c:v>1.6171255252403653</c:v>
                </c:pt>
                <c:pt idx="42">
                  <c:v>5.8703905754109815</c:v>
                </c:pt>
                <c:pt idx="45">
                  <c:v>0.74879065061393246</c:v>
                </c:pt>
                <c:pt idx="46">
                  <c:v>4.801577643395178</c:v>
                </c:pt>
                <c:pt idx="47">
                  <c:v>1.7667150128980316</c:v>
                </c:pt>
                <c:pt idx="48">
                  <c:v>-0.79167513971768966</c:v>
                </c:pt>
                <c:pt idx="49">
                  <c:v>1.5344740179162411</c:v>
                </c:pt>
                <c:pt idx="50">
                  <c:v>0.24741869233445313</c:v>
                </c:pt>
                <c:pt idx="51">
                  <c:v>3.1092213310886732</c:v>
                </c:pt>
                <c:pt idx="52">
                  <c:v>2.2145582918377884</c:v>
                </c:pt>
                <c:pt idx="53">
                  <c:v>2.1508547034909902</c:v>
                </c:pt>
                <c:pt idx="54">
                  <c:v>-0.13935501577503512</c:v>
                </c:pt>
                <c:pt idx="55">
                  <c:v>0.70487288490651423</c:v>
                </c:pt>
                <c:pt idx="56">
                  <c:v>2.5142438305143968</c:v>
                </c:pt>
                <c:pt idx="57">
                  <c:v>1.9266341741547472</c:v>
                </c:pt>
                <c:pt idx="60" formatCode="#\ ##0.0">
                  <c:v>-2.6449953374607706</c:v>
                </c:pt>
                <c:pt idx="61" formatCode="#\ ##0.0">
                  <c:v>6.7189821553966285</c:v>
                </c:pt>
                <c:pt idx="62" formatCode="#\ ##0.0">
                  <c:v>1.6631899408625497</c:v>
                </c:pt>
                <c:pt idx="63" formatCode="#\ ##0.0">
                  <c:v>2.0620161502292311</c:v>
                </c:pt>
                <c:pt idx="64" formatCode="#\ ##0.0">
                  <c:v>4.4036903739799538</c:v>
                </c:pt>
                <c:pt idx="65" formatCode="#\ ##0.0">
                  <c:v>2.4918019464924033</c:v>
                </c:pt>
                <c:pt idx="66" formatCode="#\ ##0.0">
                  <c:v>4.4286437633109204</c:v>
                </c:pt>
                <c:pt idx="67" formatCode="#\ ##0.0">
                  <c:v>-0.94665219145873769</c:v>
                </c:pt>
                <c:pt idx="68" formatCode="#\ ##0.0">
                  <c:v>3.4128062174876663</c:v>
                </c:pt>
                <c:pt idx="69" formatCode="#\ ##0.0">
                  <c:v>3.7357097527512177</c:v>
                </c:pt>
                <c:pt idx="70" formatCode="#\ ##0.0">
                  <c:v>2.7627407512868554</c:v>
                </c:pt>
                <c:pt idx="71" formatCode="#\ ##0.0">
                  <c:v>2.9799769533731468</c:v>
                </c:pt>
                <c:pt idx="72" formatCode="#\ ##0.0">
                  <c:v>4.9018192986478279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'59.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'59.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ábra'!$C$7:$BW$7</c:f>
              <c:numCache>
                <c:formatCode>0.0</c:formatCode>
                <c:ptCount val="73"/>
                <c:pt idx="0">
                  <c:v>-3.5435575780388735</c:v>
                </c:pt>
                <c:pt idx="1">
                  <c:v>-4.7765189734292468</c:v>
                </c:pt>
                <c:pt idx="2">
                  <c:v>-4.5400186109621314</c:v>
                </c:pt>
                <c:pt idx="3">
                  <c:v>-5.2171597316768441</c:v>
                </c:pt>
                <c:pt idx="4">
                  <c:v>-2.547171852179777</c:v>
                </c:pt>
                <c:pt idx="5">
                  <c:v>-2.5034658754261714</c:v>
                </c:pt>
                <c:pt idx="6">
                  <c:v>-2.9484121468854667</c:v>
                </c:pt>
                <c:pt idx="7">
                  <c:v>-1.8617484606386099</c:v>
                </c:pt>
                <c:pt idx="8">
                  <c:v>-1.8291898316398874</c:v>
                </c:pt>
                <c:pt idx="9">
                  <c:v>-2.4709399748233696</c:v>
                </c:pt>
                <c:pt idx="10">
                  <c:v>-2.1565191627499116</c:v>
                </c:pt>
                <c:pt idx="11">
                  <c:v>-2.1438778538710799</c:v>
                </c:pt>
                <c:pt idx="12">
                  <c:v>-8.0498900318665996</c:v>
                </c:pt>
                <c:pt idx="15" formatCode="#\ ##0.0">
                  <c:v>-2.9434113474124755</c:v>
                </c:pt>
                <c:pt idx="16" formatCode="#\ ##0.0">
                  <c:v>-6.1369337838111226</c:v>
                </c:pt>
                <c:pt idx="17" formatCode="#\ ##0.0">
                  <c:v>-7.2650749961806929</c:v>
                </c:pt>
                <c:pt idx="18" formatCode="#\ ##0.0">
                  <c:v>-1.6694635064715433</c:v>
                </c:pt>
                <c:pt idx="19" formatCode="#\ ##0.0">
                  <c:v>-6.0412647667643622</c:v>
                </c:pt>
                <c:pt idx="20" formatCode="#\ ##0.0">
                  <c:v>-0.99014895924530466</c:v>
                </c:pt>
                <c:pt idx="21" formatCode="#\ ##0.0">
                  <c:v>-4.0894286530844042</c:v>
                </c:pt>
                <c:pt idx="22" formatCode="#\ ##0.0">
                  <c:v>-1.0085229790948977</c:v>
                </c:pt>
                <c:pt idx="23" formatCode="#\ ##0.0">
                  <c:v>0.60220481134272263</c:v>
                </c:pt>
                <c:pt idx="24" formatCode="#\ ##0.0">
                  <c:v>1.490487782304843</c:v>
                </c:pt>
                <c:pt idx="25" formatCode="#\ ##0.0">
                  <c:v>0.51217589259224006</c:v>
                </c:pt>
                <c:pt idx="26" formatCode="#\ ##0.0">
                  <c:v>0.32151029648770485</c:v>
                </c:pt>
                <c:pt idx="27" formatCode="#\ ##0.0">
                  <c:v>-6.6402584407059315</c:v>
                </c:pt>
                <c:pt idx="30">
                  <c:v>-3.5925989912495675</c:v>
                </c:pt>
                <c:pt idx="31">
                  <c:v>-7.2025973297124066</c:v>
                </c:pt>
                <c:pt idx="32">
                  <c:v>-7.4156188972753441</c:v>
                </c:pt>
                <c:pt idx="33">
                  <c:v>-4.8830050484545184</c:v>
                </c:pt>
                <c:pt idx="34">
                  <c:v>-3.755599597768323</c:v>
                </c:pt>
                <c:pt idx="35">
                  <c:v>-4.1838647025163116</c:v>
                </c:pt>
                <c:pt idx="36">
                  <c:v>-3.6262328894964266</c:v>
                </c:pt>
                <c:pt idx="37">
                  <c:v>-2.5688130443859127</c:v>
                </c:pt>
                <c:pt idx="38">
                  <c:v>-2.3977522997344387</c:v>
                </c:pt>
                <c:pt idx="39">
                  <c:v>-1.5312981290002696</c:v>
                </c:pt>
                <c:pt idx="40">
                  <c:v>-0.20512784254945066</c:v>
                </c:pt>
                <c:pt idx="41">
                  <c:v>-0.69044610565815157</c:v>
                </c:pt>
                <c:pt idx="42">
                  <c:v>-6.2375026461924898</c:v>
                </c:pt>
                <c:pt idx="45">
                  <c:v>-2.5284805789714628</c:v>
                </c:pt>
                <c:pt idx="46">
                  <c:v>-5.774655358558153</c:v>
                </c:pt>
                <c:pt idx="47">
                  <c:v>-5.6899456948145373</c:v>
                </c:pt>
                <c:pt idx="48">
                  <c:v>-3.7833516818714106</c:v>
                </c:pt>
                <c:pt idx="49">
                  <c:v>-4.0237469708069371</c:v>
                </c:pt>
                <c:pt idx="50">
                  <c:v>0.19100400678588098</c:v>
                </c:pt>
                <c:pt idx="51">
                  <c:v>-3.0656917080001422</c:v>
                </c:pt>
                <c:pt idx="52">
                  <c:v>-1.4390554560999704</c:v>
                </c:pt>
                <c:pt idx="53">
                  <c:v>-2.4739825913153979</c:v>
                </c:pt>
                <c:pt idx="54">
                  <c:v>-0.90663568837000774</c:v>
                </c:pt>
                <c:pt idx="55">
                  <c:v>-0.90083849595834886</c:v>
                </c:pt>
                <c:pt idx="56">
                  <c:v>-1.1120202162249693</c:v>
                </c:pt>
                <c:pt idx="57">
                  <c:v>-4.609075608138113</c:v>
                </c:pt>
                <c:pt idx="60" formatCode="#\ ##0.0">
                  <c:v>-5.4929232027735901</c:v>
                </c:pt>
                <c:pt idx="61" formatCode="#\ ##0.0">
                  <c:v>-8.6896377132627496</c:v>
                </c:pt>
                <c:pt idx="62" formatCode="#\ ##0.0">
                  <c:v>-7.123607772350617</c:v>
                </c:pt>
                <c:pt idx="63" formatCode="#\ ##0.0">
                  <c:v>-5.5184572131290972</c:v>
                </c:pt>
                <c:pt idx="64" formatCode="#\ ##0.0">
                  <c:v>-3.7369945307453154</c:v>
                </c:pt>
                <c:pt idx="65" formatCode="#\ ##0.0">
                  <c:v>-2.1926781169060856</c:v>
                </c:pt>
                <c:pt idx="66" formatCode="#\ ##0.0">
                  <c:v>-1.2283488269965277</c:v>
                </c:pt>
                <c:pt idx="67" formatCode="#\ ##0.0">
                  <c:v>-0.59387869507938917</c:v>
                </c:pt>
                <c:pt idx="68" formatCode="#\ ##0.0">
                  <c:v>-2.7608238040208075</c:v>
                </c:pt>
                <c:pt idx="69" formatCode="#\ ##0.0">
                  <c:v>-2.6562553000323934</c:v>
                </c:pt>
                <c:pt idx="70" formatCode="#\ ##0.0">
                  <c:v>-3.0215444845877788</c:v>
                </c:pt>
                <c:pt idx="71" formatCode="#\ ##0.0">
                  <c:v>-4.341607951363045</c:v>
                </c:pt>
                <c:pt idx="72">
                  <c:v>-8.0216010208929607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'59.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'59.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ábra'!$C$8:$BW$8</c:f>
              <c:numCache>
                <c:formatCode>0.0</c:formatCode>
                <c:ptCount val="73"/>
                <c:pt idx="0">
                  <c:v>-5.7010262846446782</c:v>
                </c:pt>
                <c:pt idx="1">
                  <c:v>1.4869421376425671</c:v>
                </c:pt>
                <c:pt idx="2">
                  <c:v>1.378918691247816</c:v>
                </c:pt>
                <c:pt idx="3">
                  <c:v>0.58959944628326344</c:v>
                </c:pt>
                <c:pt idx="4">
                  <c:v>1.8089871499336194</c:v>
                </c:pt>
                <c:pt idx="5">
                  <c:v>3.8544545837097641</c:v>
                </c:pt>
                <c:pt idx="6">
                  <c:v>1.692264329065269</c:v>
                </c:pt>
                <c:pt idx="7">
                  <c:v>-0.25047429606878824</c:v>
                </c:pt>
                <c:pt idx="8">
                  <c:v>0.15116042841787203</c:v>
                </c:pt>
                <c:pt idx="9">
                  <c:v>-1.1286980041006678</c:v>
                </c:pt>
                <c:pt idx="10">
                  <c:v>-3.1309931479660742</c:v>
                </c:pt>
                <c:pt idx="11">
                  <c:v>-2.7399190564234162</c:v>
                </c:pt>
                <c:pt idx="12">
                  <c:v>2.197119596038819</c:v>
                </c:pt>
                <c:pt idx="15">
                  <c:v>1.1898527847765692</c:v>
                </c:pt>
                <c:pt idx="16">
                  <c:v>2.4068990534773542</c:v>
                </c:pt>
                <c:pt idx="17">
                  <c:v>0.7375457238593377</c:v>
                </c:pt>
                <c:pt idx="18">
                  <c:v>-1.6411345001278916</c:v>
                </c:pt>
                <c:pt idx="19">
                  <c:v>3.0346722132670347</c:v>
                </c:pt>
                <c:pt idx="20">
                  <c:v>1.9855037051255615</c:v>
                </c:pt>
                <c:pt idx="21">
                  <c:v>0.96907953259899049</c:v>
                </c:pt>
                <c:pt idx="22">
                  <c:v>1.1551687986453025</c:v>
                </c:pt>
                <c:pt idx="23">
                  <c:v>-1.7287597581340588</c:v>
                </c:pt>
                <c:pt idx="24">
                  <c:v>-1.2268956850523134</c:v>
                </c:pt>
                <c:pt idx="25">
                  <c:v>-2.207079953689163</c:v>
                </c:pt>
                <c:pt idx="26">
                  <c:v>-3.9392983265201349</c:v>
                </c:pt>
                <c:pt idx="27">
                  <c:v>3.8791377631987096</c:v>
                </c:pt>
                <c:pt idx="30">
                  <c:v>-1.329654463329315</c:v>
                </c:pt>
                <c:pt idx="31">
                  <c:v>-0.36550831865454025</c:v>
                </c:pt>
                <c:pt idx="32">
                  <c:v>-1.7968249423138687</c:v>
                </c:pt>
                <c:pt idx="33">
                  <c:v>-2.4713627815775787</c:v>
                </c:pt>
                <c:pt idx="34">
                  <c:v>-2.6332023591554305</c:v>
                </c:pt>
                <c:pt idx="35">
                  <c:v>8.255898750675783E-3</c:v>
                </c:pt>
                <c:pt idx="36">
                  <c:v>-0.76290559011533521</c:v>
                </c:pt>
                <c:pt idx="37">
                  <c:v>0.10562654684864992</c:v>
                </c:pt>
                <c:pt idx="38">
                  <c:v>-1.634645163784425</c:v>
                </c:pt>
                <c:pt idx="39">
                  <c:v>1.6933111357429669</c:v>
                </c:pt>
                <c:pt idx="40">
                  <c:v>-2.2008533298471695</c:v>
                </c:pt>
                <c:pt idx="41">
                  <c:v>0.54857439646287831</c:v>
                </c:pt>
                <c:pt idx="42">
                  <c:v>3.9645478795681899</c:v>
                </c:pt>
                <c:pt idx="45">
                  <c:v>-7.3295496568323077</c:v>
                </c:pt>
                <c:pt idx="46">
                  <c:v>-2.8349839926609626</c:v>
                </c:pt>
                <c:pt idx="47">
                  <c:v>0.38833413747439138</c:v>
                </c:pt>
                <c:pt idx="48">
                  <c:v>-0.19634104439411271</c:v>
                </c:pt>
                <c:pt idx="49">
                  <c:v>2.9231118426328253</c:v>
                </c:pt>
                <c:pt idx="50">
                  <c:v>-1.1605306741420605</c:v>
                </c:pt>
                <c:pt idx="51">
                  <c:v>-0.44840756314089791</c:v>
                </c:pt>
                <c:pt idx="52">
                  <c:v>-1.3451576830693157</c:v>
                </c:pt>
                <c:pt idx="53">
                  <c:v>-1.7598687254399987</c:v>
                </c:pt>
                <c:pt idx="54">
                  <c:v>-2.0810979944944124</c:v>
                </c:pt>
                <c:pt idx="55">
                  <c:v>-2.2338292060264457</c:v>
                </c:pt>
                <c:pt idx="56">
                  <c:v>-2.5305438011105283</c:v>
                </c:pt>
                <c:pt idx="57">
                  <c:v>2.6915422612814615</c:v>
                </c:pt>
                <c:pt idx="60">
                  <c:v>-3.9208126155445351</c:v>
                </c:pt>
                <c:pt idx="61">
                  <c:v>-2.5063866234421095</c:v>
                </c:pt>
                <c:pt idx="62">
                  <c:v>0.87646128013237412</c:v>
                </c:pt>
                <c:pt idx="63">
                  <c:v>-0.11956617964644867</c:v>
                </c:pt>
                <c:pt idx="64">
                  <c:v>-3.1860262170332394</c:v>
                </c:pt>
                <c:pt idx="65">
                  <c:v>0.78705514546026323</c:v>
                </c:pt>
                <c:pt idx="66">
                  <c:v>-1.1895464608491433</c:v>
                </c:pt>
                <c:pt idx="67">
                  <c:v>2.9035400090647108</c:v>
                </c:pt>
                <c:pt idx="68">
                  <c:v>0.90515353837953527</c:v>
                </c:pt>
                <c:pt idx="69">
                  <c:v>-2.750114243355771</c:v>
                </c:pt>
                <c:pt idx="70">
                  <c:v>-2.2554180457650292</c:v>
                </c:pt>
                <c:pt idx="71">
                  <c:v>-0.93956248383555963</c:v>
                </c:pt>
                <c:pt idx="72">
                  <c:v>0.41358353079261434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'59.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'59.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ábra'!$C$5:$BW$5</c:f>
              <c:numCache>
                <c:formatCode>0.0</c:formatCode>
                <c:ptCount val="73"/>
                <c:pt idx="0">
                  <c:v>-7.9341998486542735</c:v>
                </c:pt>
                <c:pt idx="1">
                  <c:v>0.11467901410581467</c:v>
                </c:pt>
                <c:pt idx="2">
                  <c:v>1.0895778218500143</c:v>
                </c:pt>
                <c:pt idx="3">
                  <c:v>0.55704748800418824</c:v>
                </c:pt>
                <c:pt idx="4">
                  <c:v>4.5209478863660708</c:v>
                </c:pt>
                <c:pt idx="5">
                  <c:v>6.2368289965049772</c:v>
                </c:pt>
                <c:pt idx="6">
                  <c:v>4.2393760376590359</c:v>
                </c:pt>
                <c:pt idx="7">
                  <c:v>5.9056431152305677</c:v>
                </c:pt>
                <c:pt idx="8">
                  <c:v>3.0558557804133359</c:v>
                </c:pt>
                <c:pt idx="9">
                  <c:v>1.4707593287158485</c:v>
                </c:pt>
                <c:pt idx="10">
                  <c:v>0.78921369747799397</c:v>
                </c:pt>
                <c:pt idx="11">
                  <c:v>0.10457222372932051</c:v>
                </c:pt>
                <c:pt idx="12">
                  <c:v>0.18931574473842341</c:v>
                </c:pt>
                <c:pt idx="15">
                  <c:v>-1.1316473413717516</c:v>
                </c:pt>
                <c:pt idx="16">
                  <c:v>-1.9040317766021533</c:v>
                </c:pt>
                <c:pt idx="17">
                  <c:v>-3.1347065658470648</c:v>
                </c:pt>
                <c:pt idx="18">
                  <c:v>-1.8538453062356284</c:v>
                </c:pt>
                <c:pt idx="19">
                  <c:v>0.29064152735351978</c:v>
                </c:pt>
                <c:pt idx="20">
                  <c:v>1.6711519280350788</c:v>
                </c:pt>
                <c:pt idx="21">
                  <c:v>1.4686462372950093</c:v>
                </c:pt>
                <c:pt idx="22">
                  <c:v>3.7209266675156956</c:v>
                </c:pt>
                <c:pt idx="23">
                  <c:v>2.5454205255632587</c:v>
                </c:pt>
                <c:pt idx="24">
                  <c:v>2.2103931788173825</c:v>
                </c:pt>
                <c:pt idx="25">
                  <c:v>1.1369903353213393</c:v>
                </c:pt>
                <c:pt idx="26">
                  <c:v>0.77736887648988262</c:v>
                </c:pt>
                <c:pt idx="27">
                  <c:v>4.2355851339239647</c:v>
                </c:pt>
                <c:pt idx="30">
                  <c:v>-7.7710271548506764</c:v>
                </c:pt>
                <c:pt idx="31">
                  <c:v>-4.4441381098864019</c:v>
                </c:pt>
                <c:pt idx="32">
                  <c:v>-6.4228401264025408</c:v>
                </c:pt>
                <c:pt idx="33">
                  <c:v>-5.177388325207537</c:v>
                </c:pt>
                <c:pt idx="34">
                  <c:v>-2.2947487336035564</c:v>
                </c:pt>
                <c:pt idx="35">
                  <c:v>-1.1628997515681179</c:v>
                </c:pt>
                <c:pt idx="36">
                  <c:v>-1.1742963197376768</c:v>
                </c:pt>
                <c:pt idx="37">
                  <c:v>0.1236487464675521</c:v>
                </c:pt>
                <c:pt idx="38">
                  <c:v>0.31351449325421621</c:v>
                </c:pt>
                <c:pt idx="39">
                  <c:v>-0.48717160387770303</c:v>
                </c:pt>
                <c:pt idx="40">
                  <c:v>0.23790032018782847</c:v>
                </c:pt>
                <c:pt idx="41">
                  <c:v>1.4752538160450921</c:v>
                </c:pt>
                <c:pt idx="42">
                  <c:v>3.5974358087866816</c:v>
                </c:pt>
                <c:pt idx="45">
                  <c:v>-9.1092395851898385</c:v>
                </c:pt>
                <c:pt idx="46">
                  <c:v>-3.8080617078239385</c:v>
                </c:pt>
                <c:pt idx="47">
                  <c:v>-3.5348965444421143</c:v>
                </c:pt>
                <c:pt idx="48">
                  <c:v>-4.7713678659832128</c:v>
                </c:pt>
                <c:pt idx="49">
                  <c:v>0.43383888974212947</c:v>
                </c:pt>
                <c:pt idx="50">
                  <c:v>-0.7221079750217263</c:v>
                </c:pt>
                <c:pt idx="51">
                  <c:v>-0.40487794005236677</c:v>
                </c:pt>
                <c:pt idx="52">
                  <c:v>-0.56965484733149796</c:v>
                </c:pt>
                <c:pt idx="53">
                  <c:v>-2.082996613264406</c:v>
                </c:pt>
                <c:pt idx="54">
                  <c:v>-3.1270886986394553</c:v>
                </c:pt>
                <c:pt idx="55">
                  <c:v>-2.4297948170782804</c:v>
                </c:pt>
                <c:pt idx="56">
                  <c:v>-1.1283201868211006</c:v>
                </c:pt>
                <c:pt idx="57">
                  <c:v>9.1008272980959044E-3</c:v>
                </c:pt>
                <c:pt idx="60">
                  <c:v>-12.058731155778895</c:v>
                </c:pt>
                <c:pt idx="61">
                  <c:v>-4.4770421813082297</c:v>
                </c:pt>
                <c:pt idx="62">
                  <c:v>-4.5839565513556932</c:v>
                </c:pt>
                <c:pt idx="63">
                  <c:v>-3.5760072425463147</c:v>
                </c:pt>
                <c:pt idx="64">
                  <c:v>-2.5193303737986015</c:v>
                </c:pt>
                <c:pt idx="65">
                  <c:v>1.0861789750465809</c:v>
                </c:pt>
                <c:pt idx="66">
                  <c:v>2.0107484754652494</c:v>
                </c:pt>
                <c:pt idx="67">
                  <c:v>1.3630091225265837</c:v>
                </c:pt>
                <c:pt idx="68">
                  <c:v>1.5571359518463941</c:v>
                </c:pt>
                <c:pt idx="69">
                  <c:v>-1.6706597906369465</c:v>
                </c:pt>
                <c:pt idx="70">
                  <c:v>-2.5142217790659522</c:v>
                </c:pt>
                <c:pt idx="71">
                  <c:v>-2.3011934818254578</c:v>
                </c:pt>
                <c:pt idx="72">
                  <c:v>-2.7061981914525179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'59.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ábra'!$C$9:$BU$9</c:f>
              <c:numCache>
                <c:formatCode>General</c:formatCode>
                <c:ptCount val="7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1654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9884769643915874"/>
          <c:w val="1"/>
          <c:h val="0.101152303560841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70982833474227E-2"/>
          <c:y val="5.7792068609303179E-2"/>
          <c:w val="0.82364362306831296"/>
          <c:h val="0.52113113694497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'46. ábra'!$C$2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'46. ábra'!$B$3:$B$30</c:f>
              <c:strCache>
                <c:ptCount val="28"/>
                <c:pt idx="0">
                  <c:v>Málta</c:v>
                </c:pt>
                <c:pt idx="1">
                  <c:v>Görögo.</c:v>
                </c:pt>
                <c:pt idx="2">
                  <c:v>Horváto.</c:v>
                </c:pt>
                <c:pt idx="3">
                  <c:v>Ciprus</c:v>
                </c:pt>
                <c:pt idx="4">
                  <c:v>Bulgária</c:v>
                </c:pt>
                <c:pt idx="5">
                  <c:v>Spanyolo.</c:v>
                </c:pt>
                <c:pt idx="6">
                  <c:v>Hollandia</c:v>
                </c:pt>
                <c:pt idx="7">
                  <c:v>Portugália</c:v>
                </c:pt>
                <c:pt idx="8">
                  <c:v>Franciao.</c:v>
                </c:pt>
                <c:pt idx="9">
                  <c:v>Dánia</c:v>
                </c:pt>
                <c:pt idx="10">
                  <c:v>Belgium</c:v>
                </c:pt>
                <c:pt idx="11">
                  <c:v>Németo.</c:v>
                </c:pt>
                <c:pt idx="12">
                  <c:v>Románia</c:v>
                </c:pt>
                <c:pt idx="13">
                  <c:v>Magyaro.</c:v>
                </c:pt>
                <c:pt idx="14">
                  <c:v>Olaszo.</c:v>
                </c:pt>
                <c:pt idx="15">
                  <c:v>Ausztria</c:v>
                </c:pt>
                <c:pt idx="16">
                  <c:v>Finnország</c:v>
                </c:pt>
                <c:pt idx="17">
                  <c:v>Észtország</c:v>
                </c:pt>
                <c:pt idx="18">
                  <c:v>Szlovénia</c:v>
                </c:pt>
                <c:pt idx="19">
                  <c:v>Svédország</c:v>
                </c:pt>
                <c:pt idx="20">
                  <c:v>Luxemburg</c:v>
                </c:pt>
                <c:pt idx="21">
                  <c:v>Szlovákia</c:v>
                </c:pt>
                <c:pt idx="22">
                  <c:v>Lettország</c:v>
                </c:pt>
                <c:pt idx="23">
                  <c:v>Lengyelo.</c:v>
                </c:pt>
                <c:pt idx="24">
                  <c:v>Csehország</c:v>
                </c:pt>
                <c:pt idx="25">
                  <c:v>Litvánia</c:v>
                </c:pt>
                <c:pt idx="26">
                  <c:v>Egyesült Kir.</c:v>
                </c:pt>
                <c:pt idx="27">
                  <c:v>Írország</c:v>
                </c:pt>
              </c:strCache>
            </c:strRef>
          </c:cat>
          <c:val>
            <c:numRef>
              <c:f>'46. ábra'!$C$3:$C$30</c:f>
              <c:numCache>
                <c:formatCode>0.0</c:formatCode>
                <c:ptCount val="28"/>
                <c:pt idx="0">
                  <c:v>1.4036639314809722</c:v>
                </c:pt>
                <c:pt idx="1">
                  <c:v>0.90701326474800403</c:v>
                </c:pt>
                <c:pt idx="2">
                  <c:v>1.4227399665963283</c:v>
                </c:pt>
                <c:pt idx="3">
                  <c:v>1.5418867507132319</c:v>
                </c:pt>
                <c:pt idx="4">
                  <c:v>1.7043816137292609</c:v>
                </c:pt>
                <c:pt idx="5">
                  <c:v>0.95932856368678854</c:v>
                </c:pt>
                <c:pt idx="6">
                  <c:v>0.1184550276174221</c:v>
                </c:pt>
                <c:pt idx="7">
                  <c:v>1.5520801475878203</c:v>
                </c:pt>
                <c:pt idx="8">
                  <c:v>-0.84112941982253742</c:v>
                </c:pt>
                <c:pt idx="9">
                  <c:v>0.34498144910264106</c:v>
                </c:pt>
                <c:pt idx="10">
                  <c:v>-0.72048424429277647</c:v>
                </c:pt>
                <c:pt idx="11">
                  <c:v>-0.70365194888499261</c:v>
                </c:pt>
                <c:pt idx="12">
                  <c:v>-0.73811028332112727</c:v>
                </c:pt>
                <c:pt idx="13">
                  <c:v>0.44828656352641216</c:v>
                </c:pt>
                <c:pt idx="14">
                  <c:v>0.57392827581286987</c:v>
                </c:pt>
                <c:pt idx="15">
                  <c:v>0.61834559949500267</c:v>
                </c:pt>
                <c:pt idx="16">
                  <c:v>0.19560556964878539</c:v>
                </c:pt>
                <c:pt idx="17">
                  <c:v>1.5390196301201431</c:v>
                </c:pt>
                <c:pt idx="18">
                  <c:v>1.858987073254676</c:v>
                </c:pt>
                <c:pt idx="19">
                  <c:v>0.35254084075697989</c:v>
                </c:pt>
                <c:pt idx="20">
                  <c:v>-0.13622750009863704</c:v>
                </c:pt>
                <c:pt idx="21">
                  <c:v>0.93433269997092205</c:v>
                </c:pt>
                <c:pt idx="22">
                  <c:v>2.3795206917947445</c:v>
                </c:pt>
                <c:pt idx="23">
                  <c:v>1.4507950389655024</c:v>
                </c:pt>
                <c:pt idx="24">
                  <c:v>-0.30338724088549407</c:v>
                </c:pt>
                <c:pt idx="25">
                  <c:v>3.4859327460894987</c:v>
                </c:pt>
                <c:pt idx="26">
                  <c:v>5.8686235571512535</c:v>
                </c:pt>
                <c:pt idx="27">
                  <c:v>3.0207596952938545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E-4687-8FC7-642B89163328}"/>
            </c:ext>
          </c:extLst>
        </c:ser>
        <c:ser>
          <c:idx val="1"/>
          <c:order val="1"/>
          <c:tx>
            <c:strRef>
              <c:f>'46. ábra'!$D$2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'46. ábra'!$B$3:$B$30</c:f>
              <c:strCache>
                <c:ptCount val="28"/>
                <c:pt idx="0">
                  <c:v>Málta</c:v>
                </c:pt>
                <c:pt idx="1">
                  <c:v>Görögo.</c:v>
                </c:pt>
                <c:pt idx="2">
                  <c:v>Horváto.</c:v>
                </c:pt>
                <c:pt idx="3">
                  <c:v>Ciprus</c:v>
                </c:pt>
                <c:pt idx="4">
                  <c:v>Bulgária</c:v>
                </c:pt>
                <c:pt idx="5">
                  <c:v>Spanyolo.</c:v>
                </c:pt>
                <c:pt idx="6">
                  <c:v>Hollandia</c:v>
                </c:pt>
                <c:pt idx="7">
                  <c:v>Portugália</c:v>
                </c:pt>
                <c:pt idx="8">
                  <c:v>Franciao.</c:v>
                </c:pt>
                <c:pt idx="9">
                  <c:v>Dánia</c:v>
                </c:pt>
                <c:pt idx="10">
                  <c:v>Belgium</c:v>
                </c:pt>
                <c:pt idx="11">
                  <c:v>Németo.</c:v>
                </c:pt>
                <c:pt idx="12">
                  <c:v>Románia</c:v>
                </c:pt>
                <c:pt idx="13">
                  <c:v>Magyaro.</c:v>
                </c:pt>
                <c:pt idx="14">
                  <c:v>Olaszo.</c:v>
                </c:pt>
                <c:pt idx="15">
                  <c:v>Ausztria</c:v>
                </c:pt>
                <c:pt idx="16">
                  <c:v>Finnország</c:v>
                </c:pt>
                <c:pt idx="17">
                  <c:v>Észtország</c:v>
                </c:pt>
                <c:pt idx="18">
                  <c:v>Szlovénia</c:v>
                </c:pt>
                <c:pt idx="19">
                  <c:v>Svédország</c:v>
                </c:pt>
                <c:pt idx="20">
                  <c:v>Luxemburg</c:v>
                </c:pt>
                <c:pt idx="21">
                  <c:v>Szlovákia</c:v>
                </c:pt>
                <c:pt idx="22">
                  <c:v>Lettország</c:v>
                </c:pt>
                <c:pt idx="23">
                  <c:v>Lengyelo.</c:v>
                </c:pt>
                <c:pt idx="24">
                  <c:v>Csehország</c:v>
                </c:pt>
                <c:pt idx="25">
                  <c:v>Litvánia</c:v>
                </c:pt>
                <c:pt idx="26">
                  <c:v>Egyesült Kir.</c:v>
                </c:pt>
                <c:pt idx="27">
                  <c:v>Írország</c:v>
                </c:pt>
              </c:strCache>
            </c:strRef>
          </c:cat>
          <c:val>
            <c:numRef>
              <c:f>'46. ábra'!$D$3:$D$30</c:f>
              <c:numCache>
                <c:formatCode>0.0</c:formatCode>
                <c:ptCount val="28"/>
                <c:pt idx="0">
                  <c:v>-6.9217817652980678</c:v>
                </c:pt>
                <c:pt idx="1">
                  <c:v>-6.4975404857405623</c:v>
                </c:pt>
                <c:pt idx="2">
                  <c:v>-8.0619901119713013</c:v>
                </c:pt>
                <c:pt idx="3">
                  <c:v>-5.3610143897532776</c:v>
                </c:pt>
                <c:pt idx="4">
                  <c:v>-2.8863277527417663</c:v>
                </c:pt>
                <c:pt idx="5">
                  <c:v>-2.1846608398035374</c:v>
                </c:pt>
                <c:pt idx="6">
                  <c:v>8.9553645560450867E-2</c:v>
                </c:pt>
                <c:pt idx="7">
                  <c:v>-3.4193127302567081</c:v>
                </c:pt>
                <c:pt idx="8">
                  <c:v>-0.48212045377643592</c:v>
                </c:pt>
                <c:pt idx="9">
                  <c:v>-1.2752106590078771</c:v>
                </c:pt>
                <c:pt idx="10">
                  <c:v>0.35221840848490793</c:v>
                </c:pt>
                <c:pt idx="11">
                  <c:v>0.4159702856420634</c:v>
                </c:pt>
                <c:pt idx="12">
                  <c:v>0.4783101096973521</c:v>
                </c:pt>
                <c:pt idx="13">
                  <c:v>-1.3275579479901363</c:v>
                </c:pt>
                <c:pt idx="14">
                  <c:v>-0.31720474998831644</c:v>
                </c:pt>
                <c:pt idx="15">
                  <c:v>0.10886512243266289</c:v>
                </c:pt>
                <c:pt idx="16">
                  <c:v>-0.57461583561456275</c:v>
                </c:pt>
                <c:pt idx="17">
                  <c:v>-1.8609590210984148</c:v>
                </c:pt>
                <c:pt idx="18">
                  <c:v>-1.0069733035204695</c:v>
                </c:pt>
                <c:pt idx="19">
                  <c:v>9.8908571592942376E-2</c:v>
                </c:pt>
                <c:pt idx="20">
                  <c:v>-1.0580910277866735</c:v>
                </c:pt>
                <c:pt idx="21">
                  <c:v>-1.5007681911399118E-2</c:v>
                </c:pt>
                <c:pt idx="22">
                  <c:v>-1.1250823564540671</c:v>
                </c:pt>
                <c:pt idx="23">
                  <c:v>1.186175712275972E-2</c:v>
                </c:pt>
                <c:pt idx="24">
                  <c:v>6.5922791141920678E-2</c:v>
                </c:pt>
                <c:pt idx="25">
                  <c:v>0.15982715361619704</c:v>
                </c:pt>
                <c:pt idx="26">
                  <c:v>-4.4997675697950221</c:v>
                </c:pt>
                <c:pt idx="27">
                  <c:v>4.6125980026516444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E-4687-8FC7-642B89163328}"/>
            </c:ext>
          </c:extLst>
        </c:ser>
        <c:ser>
          <c:idx val="2"/>
          <c:order val="2"/>
          <c:tx>
            <c:strRef>
              <c:f>'46. ábra'!$E$2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strRef>
              <c:f>'46. ábra'!$B$3:$B$30</c:f>
              <c:strCache>
                <c:ptCount val="28"/>
                <c:pt idx="0">
                  <c:v>Málta</c:v>
                </c:pt>
                <c:pt idx="1">
                  <c:v>Görögo.</c:v>
                </c:pt>
                <c:pt idx="2">
                  <c:v>Horváto.</c:v>
                </c:pt>
                <c:pt idx="3">
                  <c:v>Ciprus</c:v>
                </c:pt>
                <c:pt idx="4">
                  <c:v>Bulgária</c:v>
                </c:pt>
                <c:pt idx="5">
                  <c:v>Spanyolo.</c:v>
                </c:pt>
                <c:pt idx="6">
                  <c:v>Hollandia</c:v>
                </c:pt>
                <c:pt idx="7">
                  <c:v>Portugália</c:v>
                </c:pt>
                <c:pt idx="8">
                  <c:v>Franciao.</c:v>
                </c:pt>
                <c:pt idx="9">
                  <c:v>Dánia</c:v>
                </c:pt>
                <c:pt idx="10">
                  <c:v>Belgium</c:v>
                </c:pt>
                <c:pt idx="11">
                  <c:v>Németo.</c:v>
                </c:pt>
                <c:pt idx="12">
                  <c:v>Románia</c:v>
                </c:pt>
                <c:pt idx="13">
                  <c:v>Magyaro.</c:v>
                </c:pt>
                <c:pt idx="14">
                  <c:v>Olaszo.</c:v>
                </c:pt>
                <c:pt idx="15">
                  <c:v>Ausztria</c:v>
                </c:pt>
                <c:pt idx="16">
                  <c:v>Finnország</c:v>
                </c:pt>
                <c:pt idx="17">
                  <c:v>Észtország</c:v>
                </c:pt>
                <c:pt idx="18">
                  <c:v>Szlovénia</c:v>
                </c:pt>
                <c:pt idx="19">
                  <c:v>Svédország</c:v>
                </c:pt>
                <c:pt idx="20">
                  <c:v>Luxemburg</c:v>
                </c:pt>
                <c:pt idx="21">
                  <c:v>Szlovákia</c:v>
                </c:pt>
                <c:pt idx="22">
                  <c:v>Lettország</c:v>
                </c:pt>
                <c:pt idx="23">
                  <c:v>Lengyelo.</c:v>
                </c:pt>
                <c:pt idx="24">
                  <c:v>Csehország</c:v>
                </c:pt>
                <c:pt idx="25">
                  <c:v>Litvánia</c:v>
                </c:pt>
                <c:pt idx="26">
                  <c:v>Egyesült Kir.</c:v>
                </c:pt>
                <c:pt idx="27">
                  <c:v>Írország</c:v>
                </c:pt>
              </c:strCache>
            </c:strRef>
          </c:cat>
          <c:val>
            <c:numRef>
              <c:f>'46. ábra'!$E$3:$E$30</c:f>
              <c:numCache>
                <c:formatCode>0.0</c:formatCode>
                <c:ptCount val="28"/>
                <c:pt idx="0">
                  <c:v>-1.4258375223031692</c:v>
                </c:pt>
                <c:pt idx="1">
                  <c:v>0.37231776581974596</c:v>
                </c:pt>
                <c:pt idx="2">
                  <c:v>1.4824217313887895</c:v>
                </c:pt>
                <c:pt idx="3">
                  <c:v>0.46517272382928487</c:v>
                </c:pt>
                <c:pt idx="4">
                  <c:v>0.42866482151892038</c:v>
                </c:pt>
                <c:pt idx="5">
                  <c:v>0.12492383592673353</c:v>
                </c:pt>
                <c:pt idx="6">
                  <c:v>-0.72616533380500115</c:v>
                </c:pt>
                <c:pt idx="7">
                  <c:v>0.7412370697536903</c:v>
                </c:pt>
                <c:pt idx="8">
                  <c:v>0.12760564297352062</c:v>
                </c:pt>
                <c:pt idx="9">
                  <c:v>3.7513932960877128E-2</c:v>
                </c:pt>
                <c:pt idx="10">
                  <c:v>-0.41025115426833347</c:v>
                </c:pt>
                <c:pt idx="11">
                  <c:v>0.12357403027373826</c:v>
                </c:pt>
                <c:pt idx="12">
                  <c:v>-3.1564927458129999E-2</c:v>
                </c:pt>
                <c:pt idx="13">
                  <c:v>0.89547504207537076</c:v>
                </c:pt>
                <c:pt idx="14">
                  <c:v>0.32448850288525666</c:v>
                </c:pt>
                <c:pt idx="15">
                  <c:v>-0.31420859765610853</c:v>
                </c:pt>
                <c:pt idx="16">
                  <c:v>0.93483868789558533</c:v>
                </c:pt>
                <c:pt idx="17">
                  <c:v>1.2526085760927352</c:v>
                </c:pt>
                <c:pt idx="18">
                  <c:v>-5.3784468465880364E-2</c:v>
                </c:pt>
                <c:pt idx="19">
                  <c:v>0.84566601917665851</c:v>
                </c:pt>
                <c:pt idx="20">
                  <c:v>2.8704850151101482</c:v>
                </c:pt>
                <c:pt idx="21">
                  <c:v>0.30948582312179451</c:v>
                </c:pt>
                <c:pt idx="22">
                  <c:v>0.82423993511268812</c:v>
                </c:pt>
                <c:pt idx="23">
                  <c:v>0.6384439705096443</c:v>
                </c:pt>
                <c:pt idx="24">
                  <c:v>3.0264227694345354</c:v>
                </c:pt>
                <c:pt idx="25">
                  <c:v>0.86684293430678894</c:v>
                </c:pt>
                <c:pt idx="26">
                  <c:v>1.6983674467791641</c:v>
                </c:pt>
                <c:pt idx="27">
                  <c:v>-1.4368193295068785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E-4687-8FC7-642B89163328}"/>
            </c:ext>
          </c:extLst>
        </c:ser>
        <c:ser>
          <c:idx val="3"/>
          <c:order val="3"/>
          <c:tx>
            <c:strRef>
              <c:f>'46. ábra'!$F$2</c:f>
              <c:strCache>
                <c:ptCount val="1"/>
                <c:pt idx="0">
                  <c:v>Folyó transzfer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strRef>
              <c:f>'46. ábra'!$B$3:$B$30</c:f>
              <c:strCache>
                <c:ptCount val="28"/>
                <c:pt idx="0">
                  <c:v>Málta</c:v>
                </c:pt>
                <c:pt idx="1">
                  <c:v>Görögo.</c:v>
                </c:pt>
                <c:pt idx="2">
                  <c:v>Horváto.</c:v>
                </c:pt>
                <c:pt idx="3">
                  <c:v>Ciprus</c:v>
                </c:pt>
                <c:pt idx="4">
                  <c:v>Bulgária</c:v>
                </c:pt>
                <c:pt idx="5">
                  <c:v>Spanyolo.</c:v>
                </c:pt>
                <c:pt idx="6">
                  <c:v>Hollandia</c:v>
                </c:pt>
                <c:pt idx="7">
                  <c:v>Portugália</c:v>
                </c:pt>
                <c:pt idx="8">
                  <c:v>Franciao.</c:v>
                </c:pt>
                <c:pt idx="9">
                  <c:v>Dánia</c:v>
                </c:pt>
                <c:pt idx="10">
                  <c:v>Belgium</c:v>
                </c:pt>
                <c:pt idx="11">
                  <c:v>Németo.</c:v>
                </c:pt>
                <c:pt idx="12">
                  <c:v>Románia</c:v>
                </c:pt>
                <c:pt idx="13">
                  <c:v>Magyaro.</c:v>
                </c:pt>
                <c:pt idx="14">
                  <c:v>Olaszo.</c:v>
                </c:pt>
                <c:pt idx="15">
                  <c:v>Ausztria</c:v>
                </c:pt>
                <c:pt idx="16">
                  <c:v>Finnország</c:v>
                </c:pt>
                <c:pt idx="17">
                  <c:v>Észtország</c:v>
                </c:pt>
                <c:pt idx="18">
                  <c:v>Szlovénia</c:v>
                </c:pt>
                <c:pt idx="19">
                  <c:v>Svédország</c:v>
                </c:pt>
                <c:pt idx="20">
                  <c:v>Luxemburg</c:v>
                </c:pt>
                <c:pt idx="21">
                  <c:v>Szlovákia</c:v>
                </c:pt>
                <c:pt idx="22">
                  <c:v>Lettország</c:v>
                </c:pt>
                <c:pt idx="23">
                  <c:v>Lengyelo.</c:v>
                </c:pt>
                <c:pt idx="24">
                  <c:v>Csehország</c:v>
                </c:pt>
                <c:pt idx="25">
                  <c:v>Litvánia</c:v>
                </c:pt>
                <c:pt idx="26">
                  <c:v>Egyesült Kir.</c:v>
                </c:pt>
                <c:pt idx="27">
                  <c:v>Írország</c:v>
                </c:pt>
              </c:strCache>
            </c:strRef>
          </c:cat>
          <c:val>
            <c:numRef>
              <c:f>'46. ábra'!$F$3:$F$30</c:f>
              <c:numCache>
                <c:formatCode>0.0</c:formatCode>
                <c:ptCount val="28"/>
                <c:pt idx="0">
                  <c:v>-2.0789145535526465E-2</c:v>
                </c:pt>
                <c:pt idx="1">
                  <c:v>0.11872685647976833</c:v>
                </c:pt>
                <c:pt idx="2">
                  <c:v>0.82190984452542004</c:v>
                </c:pt>
                <c:pt idx="3">
                  <c:v>-0.39818534662217164</c:v>
                </c:pt>
                <c:pt idx="4">
                  <c:v>-1.3162962786826504</c:v>
                </c:pt>
                <c:pt idx="5">
                  <c:v>-7.8176249906161122E-2</c:v>
                </c:pt>
                <c:pt idx="6">
                  <c:v>-0.61883146599009642</c:v>
                </c:pt>
                <c:pt idx="7">
                  <c:v>1.8668497336461698E-2</c:v>
                </c:pt>
                <c:pt idx="8">
                  <c:v>0.10712143891564141</c:v>
                </c:pt>
                <c:pt idx="9">
                  <c:v>-0.12112546769068544</c:v>
                </c:pt>
                <c:pt idx="10">
                  <c:v>-0.13455096199383654</c:v>
                </c:pt>
                <c:pt idx="11">
                  <c:v>2.2797257682602101E-2</c:v>
                </c:pt>
                <c:pt idx="12">
                  <c:v>0.27465285962324515</c:v>
                </c:pt>
                <c:pt idx="13">
                  <c:v>0.18324750759425112</c:v>
                </c:pt>
                <c:pt idx="14">
                  <c:v>-7.6148333158952752E-2</c:v>
                </c:pt>
                <c:pt idx="15">
                  <c:v>0.11229851294753068</c:v>
                </c:pt>
                <c:pt idx="16">
                  <c:v>-2.4289284598206784E-2</c:v>
                </c:pt>
                <c:pt idx="17">
                  <c:v>-0.17036064661181904</c:v>
                </c:pt>
                <c:pt idx="18">
                  <c:v>0.11293387218370654</c:v>
                </c:pt>
                <c:pt idx="19">
                  <c:v>-0.30456821603291395</c:v>
                </c:pt>
                <c:pt idx="20">
                  <c:v>-0.65823838860924688</c:v>
                </c:pt>
                <c:pt idx="21">
                  <c:v>0.23037918733013507</c:v>
                </c:pt>
                <c:pt idx="22">
                  <c:v>0.15984475074966653</c:v>
                </c:pt>
                <c:pt idx="23">
                  <c:v>0.23783534929776001</c:v>
                </c:pt>
                <c:pt idx="24">
                  <c:v>-0.11688948345973027</c:v>
                </c:pt>
                <c:pt idx="25">
                  <c:v>-0.39707031630785705</c:v>
                </c:pt>
                <c:pt idx="26">
                  <c:v>1.2361041338463137</c:v>
                </c:pt>
                <c:pt idx="27">
                  <c:v>4.0020182436673046E-2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E-4687-8FC7-642B8916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982288"/>
        <c:axId val="1007981960"/>
      </c:barChart>
      <c:lineChart>
        <c:grouping val="standard"/>
        <c:varyColors val="0"/>
        <c:ser>
          <c:idx val="4"/>
          <c:order val="4"/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B0E-4687-8FC7-642B8916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46584"/>
        <c:axId val="995944288"/>
      </c:lineChart>
      <c:catAx>
        <c:axId val="100798228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981960"/>
        <c:crosses val="autoZero"/>
        <c:auto val="1"/>
        <c:lblAlgn val="ctr"/>
        <c:lblOffset val="100"/>
        <c:tickLblSkip val="1"/>
        <c:noMultiLvlLbl val="0"/>
      </c:catAx>
      <c:valAx>
        <c:axId val="100798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362519841269841E-2"/>
              <c:y val="1.3423611111111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982288"/>
        <c:crosses val="autoZero"/>
        <c:crossBetween val="between"/>
      </c:valAx>
      <c:valAx>
        <c:axId val="99594428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087480158730158"/>
              <c:y val="1.3423611111111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5946584"/>
        <c:crosses val="max"/>
        <c:crossBetween val="between"/>
      </c:valAx>
      <c:catAx>
        <c:axId val="995946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959442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2966666666666666E-2"/>
          <c:y val="0.82874965277777779"/>
          <c:w val="0.97659537275105235"/>
          <c:h val="7.4236458333333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13942733582115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'59.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'59.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'59. ábra'!$C$6:$BW$6</c:f>
              <c:numCache>
                <c:formatCode>0.0</c:formatCode>
                <c:ptCount val="73"/>
                <c:pt idx="0">
                  <c:v>1.3103840140292788</c:v>
                </c:pt>
                <c:pt idx="1">
                  <c:v>3.4042558498924942</c:v>
                </c:pt>
                <c:pt idx="2">
                  <c:v>4.2506777415643295</c:v>
                </c:pt>
                <c:pt idx="3">
                  <c:v>5.1846077733977687</c:v>
                </c:pt>
                <c:pt idx="4">
                  <c:v>5.2591325886122284</c:v>
                </c:pt>
                <c:pt idx="5">
                  <c:v>4.8858402882213845</c:v>
                </c:pt>
                <c:pt idx="6">
                  <c:v>5.4955238554792336</c:v>
                </c:pt>
                <c:pt idx="7">
                  <c:v>8.0178658719379658</c:v>
                </c:pt>
                <c:pt idx="8">
                  <c:v>4.7338851836353513</c:v>
                </c:pt>
                <c:pt idx="9">
                  <c:v>5.0703973076398858</c:v>
                </c:pt>
                <c:pt idx="10">
                  <c:v>6.0767260081939796</c:v>
                </c:pt>
                <c:pt idx="11">
                  <c:v>4.9883691340238165</c:v>
                </c:pt>
                <c:pt idx="12">
                  <c:v>6.0420861805662041</c:v>
                </c:pt>
                <c:pt idx="15">
                  <c:v>0.62191122126415455</c:v>
                </c:pt>
                <c:pt idx="16">
                  <c:v>1.8260029537316151</c:v>
                </c:pt>
                <c:pt idx="17">
                  <c:v>3.3928227064742904</c:v>
                </c:pt>
                <c:pt idx="18">
                  <c:v>1.4567527003638066</c:v>
                </c:pt>
                <c:pt idx="19">
                  <c:v>3.2972340808508473</c:v>
                </c:pt>
                <c:pt idx="20">
                  <c:v>0.67579718215482187</c:v>
                </c:pt>
                <c:pt idx="21">
                  <c:v>4.5889953577804228</c:v>
                </c:pt>
                <c:pt idx="22">
                  <c:v>3.5742808479652908</c:v>
                </c:pt>
                <c:pt idx="23">
                  <c:v>3.6719754723545948</c:v>
                </c:pt>
                <c:pt idx="24">
                  <c:v>1.9468010815648529</c:v>
                </c:pt>
                <c:pt idx="25">
                  <c:v>2.8318943964182623</c:v>
                </c:pt>
                <c:pt idx="26">
                  <c:v>4.3951569065223124</c:v>
                </c:pt>
                <c:pt idx="27">
                  <c:v>6.9967058114311866</c:v>
                </c:pt>
                <c:pt idx="30">
                  <c:v>-2.8487737002717939</c:v>
                </c:pt>
                <c:pt idx="31">
                  <c:v>3.1239675384805445</c:v>
                </c:pt>
                <c:pt idx="32">
                  <c:v>2.7896037131866716</c:v>
                </c:pt>
                <c:pt idx="33">
                  <c:v>2.1769795048245602</c:v>
                </c:pt>
                <c:pt idx="34">
                  <c:v>4.0940532233201976</c:v>
                </c:pt>
                <c:pt idx="35">
                  <c:v>3.0127090521975179</c:v>
                </c:pt>
                <c:pt idx="36">
                  <c:v>3.2148421598740851</c:v>
                </c:pt>
                <c:pt idx="37">
                  <c:v>2.5868352440048148</c:v>
                </c:pt>
                <c:pt idx="38">
                  <c:v>4.3459119567730795</c:v>
                </c:pt>
                <c:pt idx="39">
                  <c:v>-0.64918461062040034</c:v>
                </c:pt>
                <c:pt idx="40">
                  <c:v>2.6438814925844487</c:v>
                </c:pt>
                <c:pt idx="41">
                  <c:v>1.6171255252403653</c:v>
                </c:pt>
                <c:pt idx="42">
                  <c:v>5.8703905754109815</c:v>
                </c:pt>
                <c:pt idx="45">
                  <c:v>0.74879065061393246</c:v>
                </c:pt>
                <c:pt idx="46">
                  <c:v>4.801577643395178</c:v>
                </c:pt>
                <c:pt idx="47">
                  <c:v>1.7667150128980316</c:v>
                </c:pt>
                <c:pt idx="48">
                  <c:v>-0.79167513971768966</c:v>
                </c:pt>
                <c:pt idx="49">
                  <c:v>1.5344740179162411</c:v>
                </c:pt>
                <c:pt idx="50">
                  <c:v>0.24741869233445313</c:v>
                </c:pt>
                <c:pt idx="51">
                  <c:v>3.1092213310886732</c:v>
                </c:pt>
                <c:pt idx="52">
                  <c:v>2.2145582918377884</c:v>
                </c:pt>
                <c:pt idx="53">
                  <c:v>2.1508547034909902</c:v>
                </c:pt>
                <c:pt idx="54">
                  <c:v>-0.13935501577503512</c:v>
                </c:pt>
                <c:pt idx="55">
                  <c:v>0.70487288490651423</c:v>
                </c:pt>
                <c:pt idx="56">
                  <c:v>2.5142438305143968</c:v>
                </c:pt>
                <c:pt idx="57">
                  <c:v>1.9266341741547472</c:v>
                </c:pt>
                <c:pt idx="60" formatCode="#\ ##0.0">
                  <c:v>-2.6449953374607706</c:v>
                </c:pt>
                <c:pt idx="61" formatCode="#\ ##0.0">
                  <c:v>6.7189821553966285</c:v>
                </c:pt>
                <c:pt idx="62" formatCode="#\ ##0.0">
                  <c:v>1.6631899408625497</c:v>
                </c:pt>
                <c:pt idx="63" formatCode="#\ ##0.0">
                  <c:v>2.0620161502292311</c:v>
                </c:pt>
                <c:pt idx="64" formatCode="#\ ##0.0">
                  <c:v>4.4036903739799538</c:v>
                </c:pt>
                <c:pt idx="65" formatCode="#\ ##0.0">
                  <c:v>2.4918019464924033</c:v>
                </c:pt>
                <c:pt idx="66" formatCode="#\ ##0.0">
                  <c:v>4.4286437633109204</c:v>
                </c:pt>
                <c:pt idx="67" formatCode="#\ ##0.0">
                  <c:v>-0.94665219145873769</c:v>
                </c:pt>
                <c:pt idx="68" formatCode="#\ ##0.0">
                  <c:v>3.4128062174876663</c:v>
                </c:pt>
                <c:pt idx="69" formatCode="#\ ##0.0">
                  <c:v>3.7357097527512177</c:v>
                </c:pt>
                <c:pt idx="70" formatCode="#\ ##0.0">
                  <c:v>2.7627407512868554</c:v>
                </c:pt>
                <c:pt idx="71" formatCode="#\ ##0.0">
                  <c:v>2.9799769533731468</c:v>
                </c:pt>
                <c:pt idx="72" formatCode="#\ ##0.0">
                  <c:v>4.9018192986478279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B-4E92-972C-3C8CA7BF1FCD}"/>
            </c:ext>
          </c:extLst>
        </c:ser>
        <c:ser>
          <c:idx val="2"/>
          <c:order val="2"/>
          <c:tx>
            <c:strRef>
              <c:f>'59.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'59.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'59. ábra'!$C$7:$BW$7</c:f>
              <c:numCache>
                <c:formatCode>0.0</c:formatCode>
                <c:ptCount val="73"/>
                <c:pt idx="0">
                  <c:v>-3.5435575780388735</c:v>
                </c:pt>
                <c:pt idx="1">
                  <c:v>-4.7765189734292468</c:v>
                </c:pt>
                <c:pt idx="2">
                  <c:v>-4.5400186109621314</c:v>
                </c:pt>
                <c:pt idx="3">
                  <c:v>-5.2171597316768441</c:v>
                </c:pt>
                <c:pt idx="4">
                  <c:v>-2.547171852179777</c:v>
                </c:pt>
                <c:pt idx="5">
                  <c:v>-2.5034658754261714</c:v>
                </c:pt>
                <c:pt idx="6">
                  <c:v>-2.9484121468854667</c:v>
                </c:pt>
                <c:pt idx="7">
                  <c:v>-1.8617484606386099</c:v>
                </c:pt>
                <c:pt idx="8">
                  <c:v>-1.8291898316398874</c:v>
                </c:pt>
                <c:pt idx="9">
                  <c:v>-2.4709399748233696</c:v>
                </c:pt>
                <c:pt idx="10">
                  <c:v>-2.1565191627499116</c:v>
                </c:pt>
                <c:pt idx="11">
                  <c:v>-2.1438778538710799</c:v>
                </c:pt>
                <c:pt idx="12">
                  <c:v>-8.0498900318665996</c:v>
                </c:pt>
                <c:pt idx="15" formatCode="#\ ##0.0">
                  <c:v>-2.9434113474124755</c:v>
                </c:pt>
                <c:pt idx="16" formatCode="#\ ##0.0">
                  <c:v>-6.1369337838111226</c:v>
                </c:pt>
                <c:pt idx="17" formatCode="#\ ##0.0">
                  <c:v>-7.2650749961806929</c:v>
                </c:pt>
                <c:pt idx="18" formatCode="#\ ##0.0">
                  <c:v>-1.6694635064715433</c:v>
                </c:pt>
                <c:pt idx="19" formatCode="#\ ##0.0">
                  <c:v>-6.0412647667643622</c:v>
                </c:pt>
                <c:pt idx="20" formatCode="#\ ##0.0">
                  <c:v>-0.99014895924530466</c:v>
                </c:pt>
                <c:pt idx="21" formatCode="#\ ##0.0">
                  <c:v>-4.0894286530844042</c:v>
                </c:pt>
                <c:pt idx="22" formatCode="#\ ##0.0">
                  <c:v>-1.0085229790948977</c:v>
                </c:pt>
                <c:pt idx="23" formatCode="#\ ##0.0">
                  <c:v>0.60220481134272263</c:v>
                </c:pt>
                <c:pt idx="24" formatCode="#\ ##0.0">
                  <c:v>1.490487782304843</c:v>
                </c:pt>
                <c:pt idx="25" formatCode="#\ ##0.0">
                  <c:v>0.51217589259224006</c:v>
                </c:pt>
                <c:pt idx="26" formatCode="#\ ##0.0">
                  <c:v>0.32151029648770485</c:v>
                </c:pt>
                <c:pt idx="27" formatCode="#\ ##0.0">
                  <c:v>-6.6402584407059315</c:v>
                </c:pt>
                <c:pt idx="30">
                  <c:v>-3.5925989912495675</c:v>
                </c:pt>
                <c:pt idx="31">
                  <c:v>-7.2025973297124066</c:v>
                </c:pt>
                <c:pt idx="32">
                  <c:v>-7.4156188972753441</c:v>
                </c:pt>
                <c:pt idx="33">
                  <c:v>-4.8830050484545184</c:v>
                </c:pt>
                <c:pt idx="34">
                  <c:v>-3.755599597768323</c:v>
                </c:pt>
                <c:pt idx="35">
                  <c:v>-4.1838647025163116</c:v>
                </c:pt>
                <c:pt idx="36">
                  <c:v>-3.6262328894964266</c:v>
                </c:pt>
                <c:pt idx="37">
                  <c:v>-2.5688130443859127</c:v>
                </c:pt>
                <c:pt idx="38">
                  <c:v>-2.3977522997344387</c:v>
                </c:pt>
                <c:pt idx="39">
                  <c:v>-1.5312981290002696</c:v>
                </c:pt>
                <c:pt idx="40">
                  <c:v>-0.20512784254945066</c:v>
                </c:pt>
                <c:pt idx="41">
                  <c:v>-0.69044610565815157</c:v>
                </c:pt>
                <c:pt idx="42">
                  <c:v>-6.2375026461924898</c:v>
                </c:pt>
                <c:pt idx="45">
                  <c:v>-2.5284805789714628</c:v>
                </c:pt>
                <c:pt idx="46">
                  <c:v>-5.774655358558153</c:v>
                </c:pt>
                <c:pt idx="47">
                  <c:v>-5.6899456948145373</c:v>
                </c:pt>
                <c:pt idx="48">
                  <c:v>-3.7833516818714106</c:v>
                </c:pt>
                <c:pt idx="49">
                  <c:v>-4.0237469708069371</c:v>
                </c:pt>
                <c:pt idx="50">
                  <c:v>0.19100400678588098</c:v>
                </c:pt>
                <c:pt idx="51">
                  <c:v>-3.0656917080001422</c:v>
                </c:pt>
                <c:pt idx="52">
                  <c:v>-1.4390554560999704</c:v>
                </c:pt>
                <c:pt idx="53">
                  <c:v>-2.4739825913153979</c:v>
                </c:pt>
                <c:pt idx="54">
                  <c:v>-0.90663568837000774</c:v>
                </c:pt>
                <c:pt idx="55">
                  <c:v>-0.90083849595834886</c:v>
                </c:pt>
                <c:pt idx="56">
                  <c:v>-1.1120202162249693</c:v>
                </c:pt>
                <c:pt idx="57">
                  <c:v>-4.609075608138113</c:v>
                </c:pt>
                <c:pt idx="60" formatCode="#\ ##0.0">
                  <c:v>-5.4929232027735901</c:v>
                </c:pt>
                <c:pt idx="61" formatCode="#\ ##0.0">
                  <c:v>-8.6896377132627496</c:v>
                </c:pt>
                <c:pt idx="62" formatCode="#\ ##0.0">
                  <c:v>-7.123607772350617</c:v>
                </c:pt>
                <c:pt idx="63" formatCode="#\ ##0.0">
                  <c:v>-5.5184572131290972</c:v>
                </c:pt>
                <c:pt idx="64" formatCode="#\ ##0.0">
                  <c:v>-3.7369945307453154</c:v>
                </c:pt>
                <c:pt idx="65" formatCode="#\ ##0.0">
                  <c:v>-2.1926781169060856</c:v>
                </c:pt>
                <c:pt idx="66" formatCode="#\ ##0.0">
                  <c:v>-1.2283488269965277</c:v>
                </c:pt>
                <c:pt idx="67" formatCode="#\ ##0.0">
                  <c:v>-0.59387869507938917</c:v>
                </c:pt>
                <c:pt idx="68" formatCode="#\ ##0.0">
                  <c:v>-2.7608238040208075</c:v>
                </c:pt>
                <c:pt idx="69" formatCode="#\ ##0.0">
                  <c:v>-2.6562553000323934</c:v>
                </c:pt>
                <c:pt idx="70" formatCode="#\ ##0.0">
                  <c:v>-3.0215444845877788</c:v>
                </c:pt>
                <c:pt idx="71" formatCode="#\ ##0.0">
                  <c:v>-4.341607951363045</c:v>
                </c:pt>
                <c:pt idx="72">
                  <c:v>-8.0216010208929607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E92-972C-3C8CA7BF1FCD}"/>
            </c:ext>
          </c:extLst>
        </c:ser>
        <c:ser>
          <c:idx val="3"/>
          <c:order val="3"/>
          <c:tx>
            <c:strRef>
              <c:f>'59.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'59.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'59. ábra'!$C$8:$BW$8</c:f>
              <c:numCache>
                <c:formatCode>0.0</c:formatCode>
                <c:ptCount val="73"/>
                <c:pt idx="0">
                  <c:v>-5.7010262846446782</c:v>
                </c:pt>
                <c:pt idx="1">
                  <c:v>1.4869421376425671</c:v>
                </c:pt>
                <c:pt idx="2">
                  <c:v>1.378918691247816</c:v>
                </c:pt>
                <c:pt idx="3">
                  <c:v>0.58959944628326344</c:v>
                </c:pt>
                <c:pt idx="4">
                  <c:v>1.8089871499336194</c:v>
                </c:pt>
                <c:pt idx="5">
                  <c:v>3.8544545837097641</c:v>
                </c:pt>
                <c:pt idx="6">
                  <c:v>1.692264329065269</c:v>
                </c:pt>
                <c:pt idx="7">
                  <c:v>-0.25047429606878824</c:v>
                </c:pt>
                <c:pt idx="8">
                  <c:v>0.15116042841787203</c:v>
                </c:pt>
                <c:pt idx="9">
                  <c:v>-1.1286980041006678</c:v>
                </c:pt>
                <c:pt idx="10">
                  <c:v>-3.1309931479660742</c:v>
                </c:pt>
                <c:pt idx="11">
                  <c:v>-2.7399190564234162</c:v>
                </c:pt>
                <c:pt idx="12">
                  <c:v>2.197119596038819</c:v>
                </c:pt>
                <c:pt idx="15">
                  <c:v>1.1898527847765692</c:v>
                </c:pt>
                <c:pt idx="16">
                  <c:v>2.4068990534773542</c:v>
                </c:pt>
                <c:pt idx="17">
                  <c:v>0.7375457238593377</c:v>
                </c:pt>
                <c:pt idx="18">
                  <c:v>-1.6411345001278916</c:v>
                </c:pt>
                <c:pt idx="19">
                  <c:v>3.0346722132670347</c:v>
                </c:pt>
                <c:pt idx="20">
                  <c:v>1.9855037051255615</c:v>
                </c:pt>
                <c:pt idx="21">
                  <c:v>0.96907953259899049</c:v>
                </c:pt>
                <c:pt idx="22">
                  <c:v>1.1551687986453025</c:v>
                </c:pt>
                <c:pt idx="23">
                  <c:v>-1.7287597581340588</c:v>
                </c:pt>
                <c:pt idx="24">
                  <c:v>-1.2268956850523134</c:v>
                </c:pt>
                <c:pt idx="25">
                  <c:v>-2.207079953689163</c:v>
                </c:pt>
                <c:pt idx="26">
                  <c:v>-3.9392983265201349</c:v>
                </c:pt>
                <c:pt idx="27">
                  <c:v>3.8791377631987096</c:v>
                </c:pt>
                <c:pt idx="30">
                  <c:v>-1.329654463329315</c:v>
                </c:pt>
                <c:pt idx="31">
                  <c:v>-0.36550831865454025</c:v>
                </c:pt>
                <c:pt idx="32">
                  <c:v>-1.7968249423138687</c:v>
                </c:pt>
                <c:pt idx="33">
                  <c:v>-2.4713627815775787</c:v>
                </c:pt>
                <c:pt idx="34">
                  <c:v>-2.6332023591554305</c:v>
                </c:pt>
                <c:pt idx="35">
                  <c:v>8.255898750675783E-3</c:v>
                </c:pt>
                <c:pt idx="36">
                  <c:v>-0.76290559011533521</c:v>
                </c:pt>
                <c:pt idx="37">
                  <c:v>0.10562654684864992</c:v>
                </c:pt>
                <c:pt idx="38">
                  <c:v>-1.634645163784425</c:v>
                </c:pt>
                <c:pt idx="39">
                  <c:v>1.6933111357429669</c:v>
                </c:pt>
                <c:pt idx="40">
                  <c:v>-2.2008533298471695</c:v>
                </c:pt>
                <c:pt idx="41">
                  <c:v>0.54857439646287831</c:v>
                </c:pt>
                <c:pt idx="42">
                  <c:v>3.9645478795681899</c:v>
                </c:pt>
                <c:pt idx="45">
                  <c:v>-7.3295496568323077</c:v>
                </c:pt>
                <c:pt idx="46">
                  <c:v>-2.8349839926609626</c:v>
                </c:pt>
                <c:pt idx="47">
                  <c:v>0.38833413747439138</c:v>
                </c:pt>
                <c:pt idx="48">
                  <c:v>-0.19634104439411271</c:v>
                </c:pt>
                <c:pt idx="49">
                  <c:v>2.9231118426328253</c:v>
                </c:pt>
                <c:pt idx="50">
                  <c:v>-1.1605306741420605</c:v>
                </c:pt>
                <c:pt idx="51">
                  <c:v>-0.44840756314089791</c:v>
                </c:pt>
                <c:pt idx="52">
                  <c:v>-1.3451576830693157</c:v>
                </c:pt>
                <c:pt idx="53">
                  <c:v>-1.7598687254399987</c:v>
                </c:pt>
                <c:pt idx="54">
                  <c:v>-2.0810979944944124</c:v>
                </c:pt>
                <c:pt idx="55">
                  <c:v>-2.2338292060264457</c:v>
                </c:pt>
                <c:pt idx="56">
                  <c:v>-2.5305438011105283</c:v>
                </c:pt>
                <c:pt idx="57">
                  <c:v>2.6915422612814615</c:v>
                </c:pt>
                <c:pt idx="60">
                  <c:v>-3.9208126155445351</c:v>
                </c:pt>
                <c:pt idx="61">
                  <c:v>-2.5063866234421095</c:v>
                </c:pt>
                <c:pt idx="62">
                  <c:v>0.87646128013237412</c:v>
                </c:pt>
                <c:pt idx="63">
                  <c:v>-0.11956617964644867</c:v>
                </c:pt>
                <c:pt idx="64">
                  <c:v>-3.1860262170332394</c:v>
                </c:pt>
                <c:pt idx="65">
                  <c:v>0.78705514546026323</c:v>
                </c:pt>
                <c:pt idx="66">
                  <c:v>-1.1895464608491433</c:v>
                </c:pt>
                <c:pt idx="67">
                  <c:v>2.9035400090647108</c:v>
                </c:pt>
                <c:pt idx="68">
                  <c:v>0.90515353837953527</c:v>
                </c:pt>
                <c:pt idx="69">
                  <c:v>-2.750114243355771</c:v>
                </c:pt>
                <c:pt idx="70">
                  <c:v>-2.2554180457650292</c:v>
                </c:pt>
                <c:pt idx="71">
                  <c:v>-0.93956248383555963</c:v>
                </c:pt>
                <c:pt idx="72">
                  <c:v>0.41358353079261434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'59.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04BB-4E92-972C-3C8CA7BF1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04BB-4E92-972C-3C8CA7BF1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4BB-4E92-972C-3C8CA7BF1FC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04BB-4E92-972C-3C8CA7BF1FC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04BB-4E92-972C-3C8CA7BF1FC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04BB-4E92-972C-3C8CA7BF1FC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04BB-4E92-972C-3C8CA7BF1FCD}"/>
              </c:ext>
            </c:extLst>
          </c:dPt>
          <c:cat>
            <c:multiLvlStrRef>
              <c:f>'59. ábra'!$C$3:$BU$4</c:f>
              <c:multiLvlStrCache>
                <c:ptCount val="71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ábra'!$C$5:$BW$5</c:f>
              <c:numCache>
                <c:formatCode>0.0</c:formatCode>
                <c:ptCount val="73"/>
                <c:pt idx="0">
                  <c:v>-7.9341998486542735</c:v>
                </c:pt>
                <c:pt idx="1">
                  <c:v>0.11467901410581467</c:v>
                </c:pt>
                <c:pt idx="2">
                  <c:v>1.0895778218500143</c:v>
                </c:pt>
                <c:pt idx="3">
                  <c:v>0.55704748800418824</c:v>
                </c:pt>
                <c:pt idx="4">
                  <c:v>4.5209478863660708</c:v>
                </c:pt>
                <c:pt idx="5">
                  <c:v>6.2368289965049772</c:v>
                </c:pt>
                <c:pt idx="6">
                  <c:v>4.2393760376590359</c:v>
                </c:pt>
                <c:pt idx="7">
                  <c:v>5.9056431152305677</c:v>
                </c:pt>
                <c:pt idx="8">
                  <c:v>3.0558557804133359</c:v>
                </c:pt>
                <c:pt idx="9">
                  <c:v>1.4707593287158485</c:v>
                </c:pt>
                <c:pt idx="10">
                  <c:v>0.78921369747799397</c:v>
                </c:pt>
                <c:pt idx="11">
                  <c:v>0.10457222372932051</c:v>
                </c:pt>
                <c:pt idx="12">
                  <c:v>0.18931574473842341</c:v>
                </c:pt>
                <c:pt idx="15">
                  <c:v>-1.1316473413717516</c:v>
                </c:pt>
                <c:pt idx="16">
                  <c:v>-1.9040317766021533</c:v>
                </c:pt>
                <c:pt idx="17">
                  <c:v>-3.1347065658470648</c:v>
                </c:pt>
                <c:pt idx="18">
                  <c:v>-1.8538453062356284</c:v>
                </c:pt>
                <c:pt idx="19">
                  <c:v>0.29064152735351978</c:v>
                </c:pt>
                <c:pt idx="20">
                  <c:v>1.6711519280350788</c:v>
                </c:pt>
                <c:pt idx="21">
                  <c:v>1.4686462372950093</c:v>
                </c:pt>
                <c:pt idx="22">
                  <c:v>3.7209266675156956</c:v>
                </c:pt>
                <c:pt idx="23">
                  <c:v>2.5454205255632587</c:v>
                </c:pt>
                <c:pt idx="24">
                  <c:v>2.2103931788173825</c:v>
                </c:pt>
                <c:pt idx="25">
                  <c:v>1.1369903353213393</c:v>
                </c:pt>
                <c:pt idx="26">
                  <c:v>0.77736887648988262</c:v>
                </c:pt>
                <c:pt idx="27">
                  <c:v>4.2355851339239647</c:v>
                </c:pt>
                <c:pt idx="30">
                  <c:v>-7.7710271548506764</c:v>
                </c:pt>
                <c:pt idx="31">
                  <c:v>-4.4441381098864019</c:v>
                </c:pt>
                <c:pt idx="32">
                  <c:v>-6.4228401264025408</c:v>
                </c:pt>
                <c:pt idx="33">
                  <c:v>-5.177388325207537</c:v>
                </c:pt>
                <c:pt idx="34">
                  <c:v>-2.2947487336035564</c:v>
                </c:pt>
                <c:pt idx="35">
                  <c:v>-1.1628997515681179</c:v>
                </c:pt>
                <c:pt idx="36">
                  <c:v>-1.1742963197376768</c:v>
                </c:pt>
                <c:pt idx="37">
                  <c:v>0.1236487464675521</c:v>
                </c:pt>
                <c:pt idx="38">
                  <c:v>0.31351449325421621</c:v>
                </c:pt>
                <c:pt idx="39">
                  <c:v>-0.48717160387770303</c:v>
                </c:pt>
                <c:pt idx="40">
                  <c:v>0.23790032018782847</c:v>
                </c:pt>
                <c:pt idx="41">
                  <c:v>1.4752538160450921</c:v>
                </c:pt>
                <c:pt idx="42">
                  <c:v>3.5974358087866816</c:v>
                </c:pt>
                <c:pt idx="45">
                  <c:v>-9.1092395851898385</c:v>
                </c:pt>
                <c:pt idx="46">
                  <c:v>-3.8080617078239385</c:v>
                </c:pt>
                <c:pt idx="47">
                  <c:v>-3.5348965444421143</c:v>
                </c:pt>
                <c:pt idx="48">
                  <c:v>-4.7713678659832128</c:v>
                </c:pt>
                <c:pt idx="49">
                  <c:v>0.43383888974212947</c:v>
                </c:pt>
                <c:pt idx="50">
                  <c:v>-0.7221079750217263</c:v>
                </c:pt>
                <c:pt idx="51">
                  <c:v>-0.40487794005236677</c:v>
                </c:pt>
                <c:pt idx="52">
                  <c:v>-0.56965484733149796</c:v>
                </c:pt>
                <c:pt idx="53">
                  <c:v>-2.082996613264406</c:v>
                </c:pt>
                <c:pt idx="54">
                  <c:v>-3.1270886986394553</c:v>
                </c:pt>
                <c:pt idx="55">
                  <c:v>-2.4297948170782804</c:v>
                </c:pt>
                <c:pt idx="56">
                  <c:v>-1.1283201868211006</c:v>
                </c:pt>
                <c:pt idx="57">
                  <c:v>9.1008272980959044E-3</c:v>
                </c:pt>
                <c:pt idx="60">
                  <c:v>-12.058731155778895</c:v>
                </c:pt>
                <c:pt idx="61">
                  <c:v>-4.4770421813082297</c:v>
                </c:pt>
                <c:pt idx="62">
                  <c:v>-4.5839565513556932</c:v>
                </c:pt>
                <c:pt idx="63">
                  <c:v>-3.5760072425463147</c:v>
                </c:pt>
                <c:pt idx="64">
                  <c:v>-2.5193303737986015</c:v>
                </c:pt>
                <c:pt idx="65">
                  <c:v>1.0861789750465809</c:v>
                </c:pt>
                <c:pt idx="66">
                  <c:v>2.0107484754652494</c:v>
                </c:pt>
                <c:pt idx="67">
                  <c:v>1.3630091225265837</c:v>
                </c:pt>
                <c:pt idx="68">
                  <c:v>1.5571359518463941</c:v>
                </c:pt>
                <c:pt idx="69">
                  <c:v>-1.6706597906369465</c:v>
                </c:pt>
                <c:pt idx="70">
                  <c:v>-2.5142217790659522</c:v>
                </c:pt>
                <c:pt idx="71">
                  <c:v>-2.3011934818254578</c:v>
                </c:pt>
                <c:pt idx="72">
                  <c:v>-2.7061981914525179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BB-4E92-972C-3C8CA7BF1FC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'59. ábra'!$C$3:$BU$4</c:f>
              <c:multiLvlStrCache>
                <c:ptCount val="71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'59. ábra'!$C$9:$BU$9</c:f>
              <c:numCache>
                <c:formatCode>General</c:formatCode>
                <c:ptCount val="7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1654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9884769643915874"/>
          <c:w val="1"/>
          <c:h val="0.101152303560841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'60. ábra'!$B$6</c:f>
              <c:strCache>
                <c:ptCount val="1"/>
                <c:pt idx="0">
                  <c:v>Háztartások banki hitelei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5B2-497D-BC74-881540062CED}"/>
              </c:ext>
            </c:extLst>
          </c:dPt>
          <c:cat>
            <c:multiLvlStrRef>
              <c:f>'60. ábra'!$C$3:$JF$4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Magyarország</c:v>
                  </c:pt>
                  <c:pt idx="54">
                    <c:v>Csehország</c:v>
                  </c:pt>
                  <c:pt idx="107">
                    <c:v>Lengyelország</c:v>
                  </c:pt>
                  <c:pt idx="160">
                    <c:v>Szlovákia</c:v>
                  </c:pt>
                  <c:pt idx="213">
                    <c:v>Románia</c:v>
                  </c:pt>
                </c:lvl>
              </c:multiLvlStrCache>
            </c:multiLvlStrRef>
          </c:cat>
          <c:val>
            <c:numRef>
              <c:f>'60. ábra'!$C$6:$JF$6</c:f>
              <c:numCache>
                <c:formatCode>0.0</c:formatCode>
                <c:ptCount val="264"/>
                <c:pt idx="1">
                  <c:v>4.4915288551084265</c:v>
                </c:pt>
                <c:pt idx="2">
                  <c:v>5.7653071836597309</c:v>
                </c:pt>
                <c:pt idx="3">
                  <c:v>5.2109268091164926</c:v>
                </c:pt>
                <c:pt idx="4">
                  <c:v>3.0528063471777704</c:v>
                </c:pt>
                <c:pt idx="5">
                  <c:v>-0.13990450080445088</c:v>
                </c:pt>
                <c:pt idx="6">
                  <c:v>-0.57464232777277457</c:v>
                </c:pt>
                <c:pt idx="7">
                  <c:v>-1.2417895182485423</c:v>
                </c:pt>
                <c:pt idx="8">
                  <c:v>-0.1701623941109015</c:v>
                </c:pt>
                <c:pt idx="9">
                  <c:v>2.6741092248495684</c:v>
                </c:pt>
                <c:pt idx="10">
                  <c:v>-1.2448905076081727</c:v>
                </c:pt>
                <c:pt idx="11">
                  <c:v>-0.92855864029883806</c:v>
                </c:pt>
                <c:pt idx="12">
                  <c:v>-1.2587297377663125</c:v>
                </c:pt>
                <c:pt idx="13">
                  <c:v>-0.95928053959530368</c:v>
                </c:pt>
                <c:pt idx="14">
                  <c:v>0.2015320367122555</c:v>
                </c:pt>
                <c:pt idx="15">
                  <c:v>-2.4048670019550427</c:v>
                </c:pt>
                <c:pt idx="16">
                  <c:v>-5.2157657750433746</c:v>
                </c:pt>
                <c:pt idx="17">
                  <c:v>-6.3201319640376159</c:v>
                </c:pt>
                <c:pt idx="18">
                  <c:v>-6.1861019450142285</c:v>
                </c:pt>
                <c:pt idx="19">
                  <c:v>-4.2973357738458411</c:v>
                </c:pt>
                <c:pt idx="20">
                  <c:v>-1.5785296011741625</c:v>
                </c:pt>
                <c:pt idx="21">
                  <c:v>-1.8138651095261142</c:v>
                </c:pt>
                <c:pt idx="22">
                  <c:v>-1.7154288670136062</c:v>
                </c:pt>
                <c:pt idx="23">
                  <c:v>-1.781436627277232</c:v>
                </c:pt>
                <c:pt idx="24">
                  <c:v>-1.409412878583687</c:v>
                </c:pt>
                <c:pt idx="25">
                  <c:v>-1.3672517947607457</c:v>
                </c:pt>
                <c:pt idx="26">
                  <c:v>-1.6402899832701958</c:v>
                </c:pt>
                <c:pt idx="27">
                  <c:v>-1.480021614224218</c:v>
                </c:pt>
                <c:pt idx="28">
                  <c:v>-1.5933355206341666</c:v>
                </c:pt>
                <c:pt idx="29">
                  <c:v>-2.4416239638457204</c:v>
                </c:pt>
                <c:pt idx="30">
                  <c:v>-2.4707907724090439</c:v>
                </c:pt>
                <c:pt idx="31">
                  <c:v>-2.436555393380103</c:v>
                </c:pt>
                <c:pt idx="32">
                  <c:v>-2.276363888082769</c:v>
                </c:pt>
                <c:pt idx="33">
                  <c:v>-0.93048631593629971</c:v>
                </c:pt>
                <c:pt idx="34">
                  <c:v>-0.74986684607406162</c:v>
                </c:pt>
                <c:pt idx="35">
                  <c:v>-0.45534102006796284</c:v>
                </c:pt>
                <c:pt idx="36">
                  <c:v>-1.2052279344287133E-2</c:v>
                </c:pt>
                <c:pt idx="37">
                  <c:v>0.21035966433694042</c:v>
                </c:pt>
                <c:pt idx="38">
                  <c:v>0.45351511454980764</c:v>
                </c:pt>
                <c:pt idx="39">
                  <c:v>0.55957178627749116</c:v>
                </c:pt>
                <c:pt idx="40">
                  <c:v>0.37836180374530898</c:v>
                </c:pt>
                <c:pt idx="41">
                  <c:v>0.36165051732251885</c:v>
                </c:pt>
                <c:pt idx="42">
                  <c:v>0.56471874122370902</c:v>
                </c:pt>
                <c:pt idx="43">
                  <c:v>0.68960244419092387</c:v>
                </c:pt>
                <c:pt idx="44">
                  <c:v>0.96830584032010802</c:v>
                </c:pt>
                <c:pt idx="45">
                  <c:v>1.0979894063551745</c:v>
                </c:pt>
                <c:pt idx="46">
                  <c:v>1.0956125857166159</c:v>
                </c:pt>
                <c:pt idx="47">
                  <c:v>1.7760593049367908</c:v>
                </c:pt>
                <c:pt idx="48">
                  <c:v>2.1297386341988878</c:v>
                </c:pt>
                <c:pt idx="49">
                  <c:v>2.4465986102770865</c:v>
                </c:pt>
                <c:pt idx="50">
                  <c:v>2.6338079325356984</c:v>
                </c:pt>
                <c:pt idx="51">
                  <c:v>2.2397297179222067</c:v>
                </c:pt>
                <c:pt idx="54">
                  <c:v>4.7435807543772084</c:v>
                </c:pt>
                <c:pt idx="55">
                  <c:v>4.6377029862024868</c:v>
                </c:pt>
                <c:pt idx="56">
                  <c:v>4.466738460246968</c:v>
                </c:pt>
                <c:pt idx="57">
                  <c:v>3.8432724234567255</c:v>
                </c:pt>
                <c:pt idx="58">
                  <c:v>3.7630035290701436</c:v>
                </c:pt>
                <c:pt idx="59">
                  <c:v>3.3932714803733823</c:v>
                </c:pt>
                <c:pt idx="60">
                  <c:v>3.0098880223557596</c:v>
                </c:pt>
                <c:pt idx="61">
                  <c:v>2.7466620009696463</c:v>
                </c:pt>
                <c:pt idx="62">
                  <c:v>2.3606936584084202</c:v>
                </c:pt>
                <c:pt idx="63">
                  <c:v>2.1378104505066657</c:v>
                </c:pt>
                <c:pt idx="64">
                  <c:v>1.9180928749945421</c:v>
                </c:pt>
                <c:pt idx="65">
                  <c:v>1.7656931516420318</c:v>
                </c:pt>
                <c:pt idx="66">
                  <c:v>1.6698006489113686</c:v>
                </c:pt>
                <c:pt idx="67">
                  <c:v>1.6102715025349239</c:v>
                </c:pt>
                <c:pt idx="68">
                  <c:v>1.6282698663461819</c:v>
                </c:pt>
                <c:pt idx="69">
                  <c:v>1.6722144793673435</c:v>
                </c:pt>
                <c:pt idx="70">
                  <c:v>1.6038759830941163</c:v>
                </c:pt>
                <c:pt idx="71">
                  <c:v>1.4867492176372124</c:v>
                </c:pt>
                <c:pt idx="72">
                  <c:v>1.3186834845518172</c:v>
                </c:pt>
                <c:pt idx="73">
                  <c:v>1.2345344876159026</c:v>
                </c:pt>
                <c:pt idx="74">
                  <c:v>1.1594385915390077</c:v>
                </c:pt>
                <c:pt idx="75">
                  <c:v>1.2384563064905805</c:v>
                </c:pt>
                <c:pt idx="76">
                  <c:v>1.321683080213264</c:v>
                </c:pt>
                <c:pt idx="77">
                  <c:v>1.3926266066958994</c:v>
                </c:pt>
                <c:pt idx="78">
                  <c:v>1.4736123010639179</c:v>
                </c:pt>
                <c:pt idx="79">
                  <c:v>1.4241407684030636</c:v>
                </c:pt>
                <c:pt idx="80">
                  <c:v>1.4336376669433335</c:v>
                </c:pt>
                <c:pt idx="81">
                  <c:v>1.2521227790028642</c:v>
                </c:pt>
                <c:pt idx="82">
                  <c:v>1.3470218072584232</c:v>
                </c:pt>
                <c:pt idx="83">
                  <c:v>1.5287215467469539</c:v>
                </c:pt>
                <c:pt idx="84">
                  <c:v>1.6240232694434518</c:v>
                </c:pt>
                <c:pt idx="85">
                  <c:v>1.8301282504822955</c:v>
                </c:pt>
                <c:pt idx="86">
                  <c:v>1.9282489339761992</c:v>
                </c:pt>
                <c:pt idx="87">
                  <c:v>2.0477995457858098</c:v>
                </c:pt>
                <c:pt idx="88">
                  <c:v>2.2027295433427954</c:v>
                </c:pt>
                <c:pt idx="89">
                  <c:v>2.2768734469778731</c:v>
                </c:pt>
                <c:pt idx="90">
                  <c:v>2.4234906401102467</c:v>
                </c:pt>
                <c:pt idx="91">
                  <c:v>2.463467493106172</c:v>
                </c:pt>
                <c:pt idx="92">
                  <c:v>2.3659339560203363</c:v>
                </c:pt>
                <c:pt idx="93">
                  <c:v>2.3001997244080918</c:v>
                </c:pt>
                <c:pt idx="94">
                  <c:v>2.2267489465380543</c:v>
                </c:pt>
                <c:pt idx="95">
                  <c:v>2.1933088222736732</c:v>
                </c:pt>
                <c:pt idx="96">
                  <c:v>2.231660787560291</c:v>
                </c:pt>
                <c:pt idx="97">
                  <c:v>2.2273193497953585</c:v>
                </c:pt>
                <c:pt idx="98">
                  <c:v>2.1161805120247958</c:v>
                </c:pt>
                <c:pt idx="99">
                  <c:v>2.0109031324909377</c:v>
                </c:pt>
                <c:pt idx="100">
                  <c:v>1.932215307105956</c:v>
                </c:pt>
                <c:pt idx="101">
                  <c:v>1.8686322504940602</c:v>
                </c:pt>
                <c:pt idx="102">
                  <c:v>1.9030227091969802</c:v>
                </c:pt>
                <c:pt idx="103">
                  <c:v>1.879296613970689</c:v>
                </c:pt>
                <c:pt idx="104">
                  <c:v>1.9831675989466908</c:v>
                </c:pt>
                <c:pt idx="107">
                  <c:v>7.3415423078502311</c:v>
                </c:pt>
                <c:pt idx="108">
                  <c:v>7.7149375513350673</c:v>
                </c:pt>
                <c:pt idx="109">
                  <c:v>7.583429564857294</c:v>
                </c:pt>
                <c:pt idx="110">
                  <c:v>5.1845476482860153</c:v>
                </c:pt>
                <c:pt idx="111">
                  <c:v>3.1049659329623278</c:v>
                </c:pt>
                <c:pt idx="112">
                  <c:v>2.1974290348380521</c:v>
                </c:pt>
                <c:pt idx="113">
                  <c:v>1.6559461951382193</c:v>
                </c:pt>
                <c:pt idx="114">
                  <c:v>3.5551594188120048</c:v>
                </c:pt>
                <c:pt idx="115">
                  <c:v>5.3817729317945568</c:v>
                </c:pt>
                <c:pt idx="116">
                  <c:v>3.8057641652188527</c:v>
                </c:pt>
                <c:pt idx="117">
                  <c:v>3.6432841152926345</c:v>
                </c:pt>
                <c:pt idx="118">
                  <c:v>3.0065873301548671</c:v>
                </c:pt>
                <c:pt idx="119">
                  <c:v>2.2483616898190371</c:v>
                </c:pt>
                <c:pt idx="120">
                  <c:v>2.9715867136233771</c:v>
                </c:pt>
                <c:pt idx="121">
                  <c:v>1.2171330249720316</c:v>
                </c:pt>
                <c:pt idx="122">
                  <c:v>0.86151008037949672</c:v>
                </c:pt>
                <c:pt idx="123">
                  <c:v>1.5515162424770257</c:v>
                </c:pt>
                <c:pt idx="124">
                  <c:v>0.83124036665101975</c:v>
                </c:pt>
                <c:pt idx="125">
                  <c:v>2.0793424995616401</c:v>
                </c:pt>
                <c:pt idx="126">
                  <c:v>2.2019470579705254</c:v>
                </c:pt>
                <c:pt idx="127">
                  <c:v>0.97966691324949517</c:v>
                </c:pt>
                <c:pt idx="128">
                  <c:v>0.88475216737501239</c:v>
                </c:pt>
                <c:pt idx="129">
                  <c:v>0.97143285834516913</c:v>
                </c:pt>
                <c:pt idx="130">
                  <c:v>1.290836564035178</c:v>
                </c:pt>
                <c:pt idx="131">
                  <c:v>1.7329359591407887</c:v>
                </c:pt>
                <c:pt idx="132">
                  <c:v>2.2637928900282303</c:v>
                </c:pt>
                <c:pt idx="133">
                  <c:v>1.9860374949715904</c:v>
                </c:pt>
                <c:pt idx="134">
                  <c:v>1.3714837997144536</c:v>
                </c:pt>
                <c:pt idx="135">
                  <c:v>1.8026969275710947</c:v>
                </c:pt>
                <c:pt idx="136">
                  <c:v>1.5180371519744258</c:v>
                </c:pt>
                <c:pt idx="137">
                  <c:v>1.2861294306804583</c:v>
                </c:pt>
                <c:pt idx="138">
                  <c:v>1.546945508803786</c:v>
                </c:pt>
                <c:pt idx="139">
                  <c:v>1.156761133942195</c:v>
                </c:pt>
                <c:pt idx="140">
                  <c:v>0.99612863928406192</c:v>
                </c:pt>
                <c:pt idx="141">
                  <c:v>1.4199704379875142</c:v>
                </c:pt>
                <c:pt idx="142">
                  <c:v>1.2312960901782708</c:v>
                </c:pt>
                <c:pt idx="143">
                  <c:v>1.5690658179276185</c:v>
                </c:pt>
                <c:pt idx="144">
                  <c:v>2.0364018340870529</c:v>
                </c:pt>
                <c:pt idx="145">
                  <c:v>1.6443385686526719</c:v>
                </c:pt>
                <c:pt idx="146">
                  <c:v>2.0443846556124798</c:v>
                </c:pt>
                <c:pt idx="147">
                  <c:v>1.7851793739455371</c:v>
                </c:pt>
                <c:pt idx="148">
                  <c:v>1.4896101191853357</c:v>
                </c:pt>
                <c:pt idx="149">
                  <c:v>1.8280269772466038</c:v>
                </c:pt>
                <c:pt idx="150">
                  <c:v>1.7462233148342172</c:v>
                </c:pt>
                <c:pt idx="151">
                  <c:v>1.7991541411846119</c:v>
                </c:pt>
                <c:pt idx="152">
                  <c:v>2.2364683139695831</c:v>
                </c:pt>
                <c:pt idx="153">
                  <c:v>1.980633002034065</c:v>
                </c:pt>
                <c:pt idx="154">
                  <c:v>1.971437817909844</c:v>
                </c:pt>
                <c:pt idx="155">
                  <c:v>1.5078213475798288</c:v>
                </c:pt>
                <c:pt idx="156">
                  <c:v>0.87199894464211314</c:v>
                </c:pt>
                <c:pt idx="157">
                  <c:v>0.65556094627211681</c:v>
                </c:pt>
                <c:pt idx="160">
                  <c:v>4.0250439599610459</c:v>
                </c:pt>
                <c:pt idx="161">
                  <c:v>4.1501828037297832</c:v>
                </c:pt>
                <c:pt idx="162">
                  <c:v>4.1664462609334212</c:v>
                </c:pt>
                <c:pt idx="163">
                  <c:v>3.85146340505614</c:v>
                </c:pt>
                <c:pt idx="164">
                  <c:v>3.491460300635961</c:v>
                </c:pt>
                <c:pt idx="165">
                  <c:v>2.9663890333312048</c:v>
                </c:pt>
                <c:pt idx="166">
                  <c:v>2.5114800587556592</c:v>
                </c:pt>
                <c:pt idx="167">
                  <c:v>2.1608347530875758</c:v>
                </c:pt>
                <c:pt idx="168">
                  <c:v>2.1195166761535864</c:v>
                </c:pt>
                <c:pt idx="169">
                  <c:v>2.1942812020712799</c:v>
                </c:pt>
                <c:pt idx="170">
                  <c:v>2.2514540640830534</c:v>
                </c:pt>
                <c:pt idx="171">
                  <c:v>2.5546754814214085</c:v>
                </c:pt>
                <c:pt idx="172">
                  <c:v>2.6032582153073331</c:v>
                </c:pt>
                <c:pt idx="173">
                  <c:v>2.7178553337552178</c:v>
                </c:pt>
                <c:pt idx="174">
                  <c:v>2.6275609842701417</c:v>
                </c:pt>
                <c:pt idx="175">
                  <c:v>2.4206045901731308</c:v>
                </c:pt>
                <c:pt idx="176">
                  <c:v>2.4242137975969023</c:v>
                </c:pt>
                <c:pt idx="177">
                  <c:v>2.2268860663904189</c:v>
                </c:pt>
                <c:pt idx="178">
                  <c:v>2.2327403029425743</c:v>
                </c:pt>
                <c:pt idx="179">
                  <c:v>2.378502684989745</c:v>
                </c:pt>
                <c:pt idx="180">
                  <c:v>2.3404953122331875</c:v>
                </c:pt>
                <c:pt idx="181">
                  <c:v>2.4113116860134465</c:v>
                </c:pt>
                <c:pt idx="182">
                  <c:v>2.5275354508403782</c:v>
                </c:pt>
                <c:pt idx="183">
                  <c:v>2.5668681924600429</c:v>
                </c:pt>
                <c:pt idx="184">
                  <c:v>2.7625823860635337</c:v>
                </c:pt>
                <c:pt idx="185">
                  <c:v>2.9924271643228204</c:v>
                </c:pt>
                <c:pt idx="186">
                  <c:v>3.1887392855586039</c:v>
                </c:pt>
                <c:pt idx="187">
                  <c:v>3.5059702451425796</c:v>
                </c:pt>
                <c:pt idx="188">
                  <c:v>3.6276999784235686</c:v>
                </c:pt>
                <c:pt idx="189">
                  <c:v>3.6693142984975613</c:v>
                </c:pt>
                <c:pt idx="190">
                  <c:v>3.8242400133193875</c:v>
                </c:pt>
                <c:pt idx="191">
                  <c:v>3.7383599356129551</c:v>
                </c:pt>
                <c:pt idx="192">
                  <c:v>3.7464580755876602</c:v>
                </c:pt>
                <c:pt idx="193">
                  <c:v>3.9955541552026554</c:v>
                </c:pt>
                <c:pt idx="194">
                  <c:v>4.0023082619431509</c:v>
                </c:pt>
                <c:pt idx="195">
                  <c:v>4.1911624090855808</c:v>
                </c:pt>
                <c:pt idx="196">
                  <c:v>4.4017719828193647</c:v>
                </c:pt>
                <c:pt idx="197">
                  <c:v>4.355771457813165</c:v>
                </c:pt>
                <c:pt idx="198">
                  <c:v>4.3424473630949461</c:v>
                </c:pt>
                <c:pt idx="199">
                  <c:v>4.2054930482194388</c:v>
                </c:pt>
                <c:pt idx="200">
                  <c:v>4.1003906469037963</c:v>
                </c:pt>
                <c:pt idx="201">
                  <c:v>4.1272072449281243</c:v>
                </c:pt>
                <c:pt idx="202">
                  <c:v>4.0866695170423055</c:v>
                </c:pt>
                <c:pt idx="203">
                  <c:v>3.9427744663735749</c:v>
                </c:pt>
                <c:pt idx="204">
                  <c:v>3.729087876335651</c:v>
                </c:pt>
                <c:pt idx="205">
                  <c:v>3.4047756057074046</c:v>
                </c:pt>
                <c:pt idx="206">
                  <c:v>3.2950030459370434</c:v>
                </c:pt>
                <c:pt idx="207">
                  <c:v>3.2802359127770457</c:v>
                </c:pt>
                <c:pt idx="208">
                  <c:v>3.2956680475967439</c:v>
                </c:pt>
                <c:pt idx="209">
                  <c:v>3.0490710905770229</c:v>
                </c:pt>
                <c:pt idx="210">
                  <c:v>2.9122647353907052</c:v>
                </c:pt>
                <c:pt idx="213">
                  <c:v>7.0757941752882729</c:v>
                </c:pt>
                <c:pt idx="214">
                  <c:v>6.9393777020926768</c:v>
                </c:pt>
                <c:pt idx="215">
                  <c:v>5.8764326745669928</c:v>
                </c:pt>
                <c:pt idx="216">
                  <c:v>3.7039818658509942</c:v>
                </c:pt>
                <c:pt idx="217">
                  <c:v>2.266540389987743</c:v>
                </c:pt>
                <c:pt idx="218">
                  <c:v>0.46791627553108867</c:v>
                </c:pt>
                <c:pt idx="219">
                  <c:v>-1.0263315058440252</c:v>
                </c:pt>
                <c:pt idx="220">
                  <c:v>-0.53347559349159779</c:v>
                </c:pt>
                <c:pt idx="221">
                  <c:v>-0.17204607980718153</c:v>
                </c:pt>
                <c:pt idx="222">
                  <c:v>0.14025423258747666</c:v>
                </c:pt>
                <c:pt idx="223">
                  <c:v>0.62786205064173983</c:v>
                </c:pt>
                <c:pt idx="224">
                  <c:v>0.67000096627076178</c:v>
                </c:pt>
                <c:pt idx="225">
                  <c:v>0.72585143556845599</c:v>
                </c:pt>
                <c:pt idx="226">
                  <c:v>0.99349092154847551</c:v>
                </c:pt>
                <c:pt idx="227">
                  <c:v>0.81486609850689573</c:v>
                </c:pt>
                <c:pt idx="228">
                  <c:v>0.81569785457793342</c:v>
                </c:pt>
                <c:pt idx="229">
                  <c:v>0.57127707013869422</c:v>
                </c:pt>
                <c:pt idx="230">
                  <c:v>5.9216340065775683E-2</c:v>
                </c:pt>
                <c:pt idx="231">
                  <c:v>-0.30881640408398281</c:v>
                </c:pt>
                <c:pt idx="232">
                  <c:v>-0.36100483202701944</c:v>
                </c:pt>
                <c:pt idx="233">
                  <c:v>-0.25775795407425672</c:v>
                </c:pt>
                <c:pt idx="234">
                  <c:v>-0.17649978856796161</c:v>
                </c:pt>
                <c:pt idx="235">
                  <c:v>-0.10752796085408742</c:v>
                </c:pt>
                <c:pt idx="236">
                  <c:v>-0.22498128058230449</c:v>
                </c:pt>
                <c:pt idx="237">
                  <c:v>-0.25223992508819759</c:v>
                </c:pt>
                <c:pt idx="238">
                  <c:v>-9.5546443761363217E-2</c:v>
                </c:pt>
                <c:pt idx="239">
                  <c:v>-0.17799665769294837</c:v>
                </c:pt>
                <c:pt idx="240">
                  <c:v>4.5741014376599692E-2</c:v>
                </c:pt>
                <c:pt idx="241">
                  <c:v>-0.12313866782204183</c:v>
                </c:pt>
                <c:pt idx="242">
                  <c:v>7.3708643954921341E-2</c:v>
                </c:pt>
                <c:pt idx="243">
                  <c:v>0.51643246168680934</c:v>
                </c:pt>
                <c:pt idx="244">
                  <c:v>0.60941724475969861</c:v>
                </c:pt>
                <c:pt idx="245">
                  <c:v>1.1315271839032051</c:v>
                </c:pt>
                <c:pt idx="246">
                  <c:v>1.0883144062582937</c:v>
                </c:pt>
                <c:pt idx="247">
                  <c:v>1.1968219994370015</c:v>
                </c:pt>
                <c:pt idx="248">
                  <c:v>0.83619611915618286</c:v>
                </c:pt>
                <c:pt idx="249">
                  <c:v>0.77113647676951369</c:v>
                </c:pt>
                <c:pt idx="250">
                  <c:v>1.0160956088985378</c:v>
                </c:pt>
                <c:pt idx="251">
                  <c:v>1.0438036072012591</c:v>
                </c:pt>
                <c:pt idx="252">
                  <c:v>1.2947213442918948</c:v>
                </c:pt>
                <c:pt idx="253">
                  <c:v>1.3006325181298695</c:v>
                </c:pt>
                <c:pt idx="254">
                  <c:v>1.0475817505384766</c:v>
                </c:pt>
                <c:pt idx="255">
                  <c:v>0.89436270125673023</c:v>
                </c:pt>
                <c:pt idx="256">
                  <c:v>1.2122682129973343</c:v>
                </c:pt>
                <c:pt idx="257">
                  <c:v>0.89817746221948147</c:v>
                </c:pt>
                <c:pt idx="258">
                  <c:v>0.96154659951043409</c:v>
                </c:pt>
                <c:pt idx="259">
                  <c:v>0.88515942535984049</c:v>
                </c:pt>
                <c:pt idx="260">
                  <c:v>0.63644600667081419</c:v>
                </c:pt>
                <c:pt idx="261">
                  <c:v>0.72480128956077661</c:v>
                </c:pt>
                <c:pt idx="262">
                  <c:v>0.53421304961998128</c:v>
                </c:pt>
                <c:pt idx="263">
                  <c:v>0.68897922989783511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5B2-497D-BC74-88154006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'60. ábra'!$B$5</c:f>
              <c:strCache>
                <c:ptCount val="1"/>
                <c:pt idx="0">
                  <c:v>Vállalatok banki hitelei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F5B2-497D-BC74-881540062CED}"/>
              </c:ext>
            </c:extLst>
          </c:dPt>
          <c:cat>
            <c:multiLvlStrRef>
              <c:f>'60. ábra'!$C$3:$JF$4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Magyarország</c:v>
                  </c:pt>
                  <c:pt idx="54">
                    <c:v>Csehország</c:v>
                  </c:pt>
                  <c:pt idx="107">
                    <c:v>Lengyelország</c:v>
                  </c:pt>
                  <c:pt idx="160">
                    <c:v>Szlovákia</c:v>
                  </c:pt>
                  <c:pt idx="213">
                    <c:v>Románia</c:v>
                  </c:pt>
                </c:lvl>
              </c:multiLvlStrCache>
            </c:multiLvlStrRef>
          </c:cat>
          <c:val>
            <c:numRef>
              <c:f>'60. ábra'!$C$5:$JF$5</c:f>
              <c:numCache>
                <c:formatCode>0.0</c:formatCode>
                <c:ptCount val="264"/>
                <c:pt idx="1">
                  <c:v>3.6759389406586034</c:v>
                </c:pt>
                <c:pt idx="2">
                  <c:v>3.5822808984727326</c:v>
                </c:pt>
                <c:pt idx="3">
                  <c:v>3.5990527934846352</c:v>
                </c:pt>
                <c:pt idx="4">
                  <c:v>1.321405288206712</c:v>
                </c:pt>
                <c:pt idx="5">
                  <c:v>0.11307350065017263</c:v>
                </c:pt>
                <c:pt idx="6">
                  <c:v>-0.42320953284487067</c:v>
                </c:pt>
                <c:pt idx="7">
                  <c:v>-2.199591728948262</c:v>
                </c:pt>
                <c:pt idx="8">
                  <c:v>-1.5832501017275185</c:v>
                </c:pt>
                <c:pt idx="9">
                  <c:v>-0.89240381324252793</c:v>
                </c:pt>
                <c:pt idx="10">
                  <c:v>-1.9710766370462738</c:v>
                </c:pt>
                <c:pt idx="11">
                  <c:v>-1.1905376030846759</c:v>
                </c:pt>
                <c:pt idx="12">
                  <c:v>-0.85690061158393027</c:v>
                </c:pt>
                <c:pt idx="13">
                  <c:v>-1.1031726205345993</c:v>
                </c:pt>
                <c:pt idx="14">
                  <c:v>-0.65866568096200584</c:v>
                </c:pt>
                <c:pt idx="15">
                  <c:v>-1.1589021192044011</c:v>
                </c:pt>
                <c:pt idx="16">
                  <c:v>-1.5594335431212798</c:v>
                </c:pt>
                <c:pt idx="17">
                  <c:v>-1.3238114248997708</c:v>
                </c:pt>
                <c:pt idx="18">
                  <c:v>-1.2789745502306613</c:v>
                </c:pt>
                <c:pt idx="19">
                  <c:v>-1.1897498474679682</c:v>
                </c:pt>
                <c:pt idx="20">
                  <c:v>-0.91556713742992224</c:v>
                </c:pt>
                <c:pt idx="21">
                  <c:v>-1.198995580873194</c:v>
                </c:pt>
                <c:pt idx="22">
                  <c:v>-1.0374866762806447</c:v>
                </c:pt>
                <c:pt idx="23">
                  <c:v>-7.8347955020439022E-2</c:v>
                </c:pt>
                <c:pt idx="24">
                  <c:v>-0.30481738890092258</c:v>
                </c:pt>
                <c:pt idx="25">
                  <c:v>-0.33695765112356446</c:v>
                </c:pt>
                <c:pt idx="26">
                  <c:v>-6.7303809395611786E-2</c:v>
                </c:pt>
                <c:pt idx="27">
                  <c:v>-0.53082552422594287</c:v>
                </c:pt>
                <c:pt idx="28">
                  <c:v>0.35543638537223715</c:v>
                </c:pt>
                <c:pt idx="29">
                  <c:v>0.1303192355845981</c:v>
                </c:pt>
                <c:pt idx="30">
                  <c:v>-0.74279811775507854</c:v>
                </c:pt>
                <c:pt idx="31">
                  <c:v>-0.90997330744964822</c:v>
                </c:pt>
                <c:pt idx="32">
                  <c:v>-1.3551686772328999</c:v>
                </c:pt>
                <c:pt idx="33">
                  <c:v>-0.48289944479806068</c:v>
                </c:pt>
                <c:pt idx="34">
                  <c:v>7.9717153028901408E-2</c:v>
                </c:pt>
                <c:pt idx="35">
                  <c:v>0.31396847478971912</c:v>
                </c:pt>
                <c:pt idx="36">
                  <c:v>0.7851199115707046</c:v>
                </c:pt>
                <c:pt idx="37">
                  <c:v>0.7459742313635277</c:v>
                </c:pt>
                <c:pt idx="38">
                  <c:v>1.1337877863745192</c:v>
                </c:pt>
                <c:pt idx="39">
                  <c:v>1.3629973668634994</c:v>
                </c:pt>
                <c:pt idx="40">
                  <c:v>1.5402478427465287</c:v>
                </c:pt>
                <c:pt idx="41">
                  <c:v>1.5810618770125504</c:v>
                </c:pt>
                <c:pt idx="42">
                  <c:v>1.8292636644477673</c:v>
                </c:pt>
                <c:pt idx="43">
                  <c:v>2.0793012828104596</c:v>
                </c:pt>
                <c:pt idx="44">
                  <c:v>2.0500102353240917</c:v>
                </c:pt>
                <c:pt idx="45">
                  <c:v>2.17066285143075</c:v>
                </c:pt>
                <c:pt idx="46">
                  <c:v>2.6011048313323926</c:v>
                </c:pt>
                <c:pt idx="47">
                  <c:v>2.4411249906083818</c:v>
                </c:pt>
                <c:pt idx="48">
                  <c:v>2.2037449960050268</c:v>
                </c:pt>
                <c:pt idx="49">
                  <c:v>2.5461096336964912</c:v>
                </c:pt>
                <c:pt idx="50">
                  <c:v>1.439995775631818</c:v>
                </c:pt>
                <c:pt idx="51">
                  <c:v>1.3288383404447421</c:v>
                </c:pt>
                <c:pt idx="54">
                  <c:v>3.3370983003499548</c:v>
                </c:pt>
                <c:pt idx="55">
                  <c:v>3.737376940027584</c:v>
                </c:pt>
                <c:pt idx="56">
                  <c:v>3.2388552369532713</c:v>
                </c:pt>
                <c:pt idx="57">
                  <c:v>2.5619760820572268</c:v>
                </c:pt>
                <c:pt idx="58">
                  <c:v>1.5290337673121683</c:v>
                </c:pt>
                <c:pt idx="59">
                  <c:v>-3.6023356000172403E-2</c:v>
                </c:pt>
                <c:pt idx="60">
                  <c:v>-1.0658224928315485</c:v>
                </c:pt>
                <c:pt idx="61">
                  <c:v>-1.5072249297808149</c:v>
                </c:pt>
                <c:pt idx="62">
                  <c:v>-1.0681214595371431</c:v>
                </c:pt>
                <c:pt idx="63">
                  <c:v>-1.0484306040338254</c:v>
                </c:pt>
                <c:pt idx="64">
                  <c:v>-0.54839347681464312</c:v>
                </c:pt>
                <c:pt idx="65">
                  <c:v>0.34301279146594305</c:v>
                </c:pt>
                <c:pt idx="66">
                  <c:v>0.76035565262928384</c:v>
                </c:pt>
                <c:pt idx="67">
                  <c:v>1.4262579405520039</c:v>
                </c:pt>
                <c:pt idx="68">
                  <c:v>1.3659778826676487</c:v>
                </c:pt>
                <c:pt idx="69">
                  <c:v>1.2138993595697045</c:v>
                </c:pt>
                <c:pt idx="70">
                  <c:v>1.177590608381389</c:v>
                </c:pt>
                <c:pt idx="71">
                  <c:v>0.71738248962914442</c:v>
                </c:pt>
                <c:pt idx="72">
                  <c:v>0.60668063161304986</c:v>
                </c:pt>
                <c:pt idx="73">
                  <c:v>0.47978918801215947</c:v>
                </c:pt>
                <c:pt idx="74">
                  <c:v>0.54103007421521232</c:v>
                </c:pt>
                <c:pt idx="75">
                  <c:v>7.8957806688907492E-2</c:v>
                </c:pt>
                <c:pt idx="76">
                  <c:v>0.14020683312021895</c:v>
                </c:pt>
                <c:pt idx="77">
                  <c:v>0.50247473511865548</c:v>
                </c:pt>
                <c:pt idx="78">
                  <c:v>-0.10480704454867625</c:v>
                </c:pt>
                <c:pt idx="79">
                  <c:v>0.47344768656244068</c:v>
                </c:pt>
                <c:pt idx="80">
                  <c:v>-2.5362895478873658E-3</c:v>
                </c:pt>
                <c:pt idx="81">
                  <c:v>0.34154563658023468</c:v>
                </c:pt>
                <c:pt idx="82">
                  <c:v>0.70974803944599674</c:v>
                </c:pt>
                <c:pt idx="83">
                  <c:v>1.1456202434657896</c:v>
                </c:pt>
                <c:pt idx="84">
                  <c:v>2.2540167348407447</c:v>
                </c:pt>
                <c:pt idx="85">
                  <c:v>1.1992528548585661</c:v>
                </c:pt>
                <c:pt idx="86">
                  <c:v>1.9810856256328793</c:v>
                </c:pt>
                <c:pt idx="87">
                  <c:v>1.5766396279267878</c:v>
                </c:pt>
                <c:pt idx="88">
                  <c:v>1.46393996482225</c:v>
                </c:pt>
                <c:pt idx="89">
                  <c:v>1.4551701089348685</c:v>
                </c:pt>
                <c:pt idx="90">
                  <c:v>1.0275734054640826</c:v>
                </c:pt>
                <c:pt idx="91">
                  <c:v>1.3336722172573905</c:v>
                </c:pt>
                <c:pt idx="92">
                  <c:v>1.0911919369907148</c:v>
                </c:pt>
                <c:pt idx="93">
                  <c:v>1.1413558113733353</c:v>
                </c:pt>
                <c:pt idx="94">
                  <c:v>0.87871707307331293</c:v>
                </c:pt>
                <c:pt idx="95">
                  <c:v>0.90562428790654892</c:v>
                </c:pt>
                <c:pt idx="96">
                  <c:v>1.1772610563194394</c:v>
                </c:pt>
                <c:pt idx="97">
                  <c:v>1.1907172423538739</c:v>
                </c:pt>
                <c:pt idx="98">
                  <c:v>1.007258822416053</c:v>
                </c:pt>
                <c:pt idx="99">
                  <c:v>0.80426886139828224</c:v>
                </c:pt>
                <c:pt idx="100">
                  <c:v>0.66269443654621285</c:v>
                </c:pt>
                <c:pt idx="101">
                  <c:v>0.72468103764680036</c:v>
                </c:pt>
                <c:pt idx="102">
                  <c:v>0.91041175137628139</c:v>
                </c:pt>
                <c:pt idx="103">
                  <c:v>0.68196589255146767</c:v>
                </c:pt>
                <c:pt idx="104">
                  <c:v>0.13649893646506622</c:v>
                </c:pt>
                <c:pt idx="107">
                  <c:v>3.4511757629951352</c:v>
                </c:pt>
                <c:pt idx="108">
                  <c:v>3.584068320541304</c:v>
                </c:pt>
                <c:pt idx="109">
                  <c:v>3.6694635760240053</c:v>
                </c:pt>
                <c:pt idx="110">
                  <c:v>3.3268129039452461</c:v>
                </c:pt>
                <c:pt idx="111">
                  <c:v>2.4878844251972203</c:v>
                </c:pt>
                <c:pt idx="112">
                  <c:v>1.2427374181027999</c:v>
                </c:pt>
                <c:pt idx="113">
                  <c:v>0.18309446459971285</c:v>
                </c:pt>
                <c:pt idx="114">
                  <c:v>-0.44156238178056328</c:v>
                </c:pt>
                <c:pt idx="115">
                  <c:v>-0.55147086719325</c:v>
                </c:pt>
                <c:pt idx="116">
                  <c:v>-0.44718750583795697</c:v>
                </c:pt>
                <c:pt idx="117">
                  <c:v>-0.33790471769596764</c:v>
                </c:pt>
                <c:pt idx="118">
                  <c:v>-0.17859548316289012</c:v>
                </c:pt>
                <c:pt idx="119">
                  <c:v>0.25588252857332389</c:v>
                </c:pt>
                <c:pt idx="120">
                  <c:v>1.0115027372173524</c:v>
                </c:pt>
                <c:pt idx="121">
                  <c:v>1.234143054347044</c:v>
                </c:pt>
                <c:pt idx="122">
                  <c:v>1.9501910660166031</c:v>
                </c:pt>
                <c:pt idx="123">
                  <c:v>2.110866834586556</c:v>
                </c:pt>
                <c:pt idx="124">
                  <c:v>1.6819171672435913</c:v>
                </c:pt>
                <c:pt idx="125">
                  <c:v>1.7099335670374378</c:v>
                </c:pt>
                <c:pt idx="126">
                  <c:v>0.85538263884900168</c:v>
                </c:pt>
                <c:pt idx="127">
                  <c:v>0.34193502414307342</c:v>
                </c:pt>
                <c:pt idx="128">
                  <c:v>0.26371684666064082</c:v>
                </c:pt>
                <c:pt idx="129">
                  <c:v>5.812210301643473E-2</c:v>
                </c:pt>
                <c:pt idx="130">
                  <c:v>0.22682024521052485</c:v>
                </c:pt>
                <c:pt idx="131">
                  <c:v>0.6772161215817567</c:v>
                </c:pt>
                <c:pt idx="132">
                  <c:v>1.0811102193365996</c:v>
                </c:pt>
                <c:pt idx="133">
                  <c:v>1.0905133453261115</c:v>
                </c:pt>
                <c:pt idx="134">
                  <c:v>0.76620163061793556</c:v>
                </c:pt>
                <c:pt idx="135">
                  <c:v>0.81201255641598857</c:v>
                </c:pt>
                <c:pt idx="136">
                  <c:v>0.53525889841096053</c:v>
                </c:pt>
                <c:pt idx="137">
                  <c:v>0.9537907513476015</c:v>
                </c:pt>
                <c:pt idx="138">
                  <c:v>1.2127848295699204</c:v>
                </c:pt>
                <c:pt idx="139">
                  <c:v>1.0935043932039006</c:v>
                </c:pt>
                <c:pt idx="140">
                  <c:v>0.82721783285795458</c:v>
                </c:pt>
                <c:pt idx="141">
                  <c:v>0.77163134398397115</c:v>
                </c:pt>
                <c:pt idx="142">
                  <c:v>0.80205194158626436</c:v>
                </c:pt>
                <c:pt idx="143">
                  <c:v>0.95791479689583148</c:v>
                </c:pt>
                <c:pt idx="144">
                  <c:v>1.3480912748324769</c:v>
                </c:pt>
                <c:pt idx="145">
                  <c:v>1.0904445487981071</c:v>
                </c:pt>
                <c:pt idx="146">
                  <c:v>1.3185233393811087</c:v>
                </c:pt>
                <c:pt idx="147">
                  <c:v>1.1674738645767946</c:v>
                </c:pt>
                <c:pt idx="148">
                  <c:v>0.96139862636091411</c:v>
                </c:pt>
                <c:pt idx="149">
                  <c:v>1.1182816546413881</c:v>
                </c:pt>
                <c:pt idx="150">
                  <c:v>1.0181948833446466</c:v>
                </c:pt>
                <c:pt idx="151">
                  <c:v>1.0898664873805823</c:v>
                </c:pt>
                <c:pt idx="152">
                  <c:v>0.80027043487143812</c:v>
                </c:pt>
                <c:pt idx="153">
                  <c:v>0.50751087365986003</c:v>
                </c:pt>
                <c:pt idx="154">
                  <c:v>0.43406943570785522</c:v>
                </c:pt>
                <c:pt idx="155">
                  <c:v>0.42563515326856421</c:v>
                </c:pt>
                <c:pt idx="156">
                  <c:v>-0.1620999344197572</c:v>
                </c:pt>
                <c:pt idx="157">
                  <c:v>-0.71596905433196412</c:v>
                </c:pt>
                <c:pt idx="160">
                  <c:v>4.9613783387824917</c:v>
                </c:pt>
                <c:pt idx="161">
                  <c:v>4.4143594694288888</c:v>
                </c:pt>
                <c:pt idx="162">
                  <c:v>3.8303923429492466</c:v>
                </c:pt>
                <c:pt idx="163">
                  <c:v>2.6356092713031236</c:v>
                </c:pt>
                <c:pt idx="164">
                  <c:v>2.1620254384274427</c:v>
                </c:pt>
                <c:pt idx="165">
                  <c:v>0.79671340515917544</c:v>
                </c:pt>
                <c:pt idx="166">
                  <c:v>1.6990332500807042E-2</c:v>
                </c:pt>
                <c:pt idx="167">
                  <c:v>-0.70987712105043099</c:v>
                </c:pt>
                <c:pt idx="168">
                  <c:v>-0.97954373315686116</c:v>
                </c:pt>
                <c:pt idx="169">
                  <c:v>-0.73497031266608959</c:v>
                </c:pt>
                <c:pt idx="170">
                  <c:v>-0.25462873343796438</c:v>
                </c:pt>
                <c:pt idx="171">
                  <c:v>0.18184831211036431</c:v>
                </c:pt>
                <c:pt idx="172">
                  <c:v>0.70350473266820168</c:v>
                </c:pt>
                <c:pt idx="173">
                  <c:v>1.7377628348350418</c:v>
                </c:pt>
                <c:pt idx="174">
                  <c:v>1.7753790434257715</c:v>
                </c:pt>
                <c:pt idx="175">
                  <c:v>1.4473139843908869</c:v>
                </c:pt>
                <c:pt idx="176">
                  <c:v>0.8835529944250029</c:v>
                </c:pt>
                <c:pt idx="177">
                  <c:v>-0.22048376894954644</c:v>
                </c:pt>
                <c:pt idx="178">
                  <c:v>-0.72785968285528579</c:v>
                </c:pt>
                <c:pt idx="179">
                  <c:v>-0.50967914678351678</c:v>
                </c:pt>
                <c:pt idx="180">
                  <c:v>-0.63696166574962254</c:v>
                </c:pt>
                <c:pt idx="181">
                  <c:v>-0.42957821633180726</c:v>
                </c:pt>
                <c:pt idx="182">
                  <c:v>-0.26676546869210821</c:v>
                </c:pt>
                <c:pt idx="183">
                  <c:v>-0.31028077051714809</c:v>
                </c:pt>
                <c:pt idx="184">
                  <c:v>0.18051724207094727</c:v>
                </c:pt>
                <c:pt idx="185">
                  <c:v>0.24338407603158937</c:v>
                </c:pt>
                <c:pt idx="186">
                  <c:v>0.32891304146814104</c:v>
                </c:pt>
                <c:pt idx="187">
                  <c:v>3.2778330638954557E-2</c:v>
                </c:pt>
                <c:pt idx="188">
                  <c:v>9.7483876166881991E-2</c:v>
                </c:pt>
                <c:pt idx="189">
                  <c:v>0.70197813839511858</c:v>
                </c:pt>
                <c:pt idx="190">
                  <c:v>0.80195927165321812</c:v>
                </c:pt>
                <c:pt idx="191">
                  <c:v>1.8378389220686093</c:v>
                </c:pt>
                <c:pt idx="192">
                  <c:v>1.6412579319152334</c:v>
                </c:pt>
                <c:pt idx="193">
                  <c:v>1.0271092333150571</c:v>
                </c:pt>
                <c:pt idx="194">
                  <c:v>1.3968452102326343</c:v>
                </c:pt>
                <c:pt idx="195">
                  <c:v>1.2510564270864821</c:v>
                </c:pt>
                <c:pt idx="196">
                  <c:v>1.6690460580734894</c:v>
                </c:pt>
                <c:pt idx="197">
                  <c:v>2.1584836288717799</c:v>
                </c:pt>
                <c:pt idx="198">
                  <c:v>1.9508678308002392</c:v>
                </c:pt>
                <c:pt idx="199">
                  <c:v>1.4893715183426928</c:v>
                </c:pt>
                <c:pt idx="200">
                  <c:v>1.2499766359507298</c:v>
                </c:pt>
                <c:pt idx="201">
                  <c:v>1.2929155360365696</c:v>
                </c:pt>
                <c:pt idx="202">
                  <c:v>1.1820010089424882</c:v>
                </c:pt>
                <c:pt idx="203">
                  <c:v>1.252437001078146</c:v>
                </c:pt>
                <c:pt idx="204">
                  <c:v>1.2342212900420031</c:v>
                </c:pt>
                <c:pt idx="205">
                  <c:v>0.8898103659644272</c:v>
                </c:pt>
                <c:pt idx="206">
                  <c:v>1.2916929479818646</c:v>
                </c:pt>
                <c:pt idx="207">
                  <c:v>0.87572391045882803</c:v>
                </c:pt>
                <c:pt idx="208">
                  <c:v>0.90046741086812954</c:v>
                </c:pt>
                <c:pt idx="209">
                  <c:v>0.93236058141611433</c:v>
                </c:pt>
                <c:pt idx="210">
                  <c:v>0.76315371078009442</c:v>
                </c:pt>
                <c:pt idx="213">
                  <c:v>5.2519635993497715</c:v>
                </c:pt>
                <c:pt idx="214">
                  <c:v>4.9714835176934313</c:v>
                </c:pt>
                <c:pt idx="215">
                  <c:v>4.419088608626212</c:v>
                </c:pt>
                <c:pt idx="216">
                  <c:v>2.8628195324448327</c:v>
                </c:pt>
                <c:pt idx="217">
                  <c:v>1.6141575476564962</c:v>
                </c:pt>
                <c:pt idx="218">
                  <c:v>-5.8579935576535055E-2</c:v>
                </c:pt>
                <c:pt idx="219">
                  <c:v>-0.891994921309467</c:v>
                </c:pt>
                <c:pt idx="220">
                  <c:v>-0.28830043300968083</c:v>
                </c:pt>
                <c:pt idx="221">
                  <c:v>0.4487469178380864</c:v>
                </c:pt>
                <c:pt idx="222">
                  <c:v>1.083998814574396</c:v>
                </c:pt>
                <c:pt idx="223">
                  <c:v>1.2146046722741972</c:v>
                </c:pt>
                <c:pt idx="224">
                  <c:v>1.6969631148097364</c:v>
                </c:pt>
                <c:pt idx="225">
                  <c:v>1.2726069190999125</c:v>
                </c:pt>
                <c:pt idx="226">
                  <c:v>1.656077735214426</c:v>
                </c:pt>
                <c:pt idx="227">
                  <c:v>1.9016095137148705</c:v>
                </c:pt>
                <c:pt idx="228">
                  <c:v>1.8554467958416119</c:v>
                </c:pt>
                <c:pt idx="229">
                  <c:v>1.6203909449545677</c:v>
                </c:pt>
                <c:pt idx="230">
                  <c:v>1.163828837446591</c:v>
                </c:pt>
                <c:pt idx="231">
                  <c:v>0.80246627169606366</c:v>
                </c:pt>
                <c:pt idx="232">
                  <c:v>0.23790067382533706</c:v>
                </c:pt>
                <c:pt idx="233">
                  <c:v>0.10683880415251799</c:v>
                </c:pt>
                <c:pt idx="234">
                  <c:v>-0.23753929878104832</c:v>
                </c:pt>
                <c:pt idx="235">
                  <c:v>-0.61649364223010117</c:v>
                </c:pt>
                <c:pt idx="236">
                  <c:v>-1.0573423650895921</c:v>
                </c:pt>
                <c:pt idx="237">
                  <c:v>-0.90875479860542419</c:v>
                </c:pt>
                <c:pt idx="238">
                  <c:v>-0.73434266776590584</c:v>
                </c:pt>
                <c:pt idx="239">
                  <c:v>-0.83020327889994028</c:v>
                </c:pt>
                <c:pt idx="240">
                  <c:v>-0.57607161584442235</c:v>
                </c:pt>
                <c:pt idx="241">
                  <c:v>-1.1642793618941203</c:v>
                </c:pt>
                <c:pt idx="242">
                  <c:v>-0.99700639454814666</c:v>
                </c:pt>
                <c:pt idx="243">
                  <c:v>-0.4078101357969639</c:v>
                </c:pt>
                <c:pt idx="244">
                  <c:v>-0.41335472953987751</c:v>
                </c:pt>
                <c:pt idx="245">
                  <c:v>0.31152609387154467</c:v>
                </c:pt>
                <c:pt idx="246">
                  <c:v>-0.2532517340455962</c:v>
                </c:pt>
                <c:pt idx="247">
                  <c:v>-0.43815449327432854</c:v>
                </c:pt>
                <c:pt idx="248">
                  <c:v>-0.22933648837616832</c:v>
                </c:pt>
                <c:pt idx="249">
                  <c:v>-0.10934024670612506</c:v>
                </c:pt>
                <c:pt idx="250">
                  <c:v>0.56587667724888024</c:v>
                </c:pt>
                <c:pt idx="251">
                  <c:v>0.83022364560184081</c:v>
                </c:pt>
                <c:pt idx="252">
                  <c:v>0.79400332852167677</c:v>
                </c:pt>
                <c:pt idx="253">
                  <c:v>0.75194462991475852</c:v>
                </c:pt>
                <c:pt idx="254">
                  <c:v>0.61680046994321525</c:v>
                </c:pt>
                <c:pt idx="255">
                  <c:v>0.43311272386702326</c:v>
                </c:pt>
                <c:pt idx="256">
                  <c:v>0.81323196378159224</c:v>
                </c:pt>
                <c:pt idx="257">
                  <c:v>0.58599725511596701</c:v>
                </c:pt>
                <c:pt idx="258">
                  <c:v>0.67990043173207215</c:v>
                </c:pt>
                <c:pt idx="259">
                  <c:v>0.59747110458506136</c:v>
                </c:pt>
                <c:pt idx="260">
                  <c:v>0.44788600047207189</c:v>
                </c:pt>
                <c:pt idx="261">
                  <c:v>0.33445542982180265</c:v>
                </c:pt>
                <c:pt idx="262">
                  <c:v>6.1832318934738256E-2</c:v>
                </c:pt>
                <c:pt idx="263">
                  <c:v>0.43371656461525937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5B2-497D-BC74-881540062CED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'60. ábra'!$C$3:$JF$4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Magyarország</c:v>
                  </c:pt>
                  <c:pt idx="54">
                    <c:v>Csehország</c:v>
                  </c:pt>
                  <c:pt idx="107">
                    <c:v>Lengyelország</c:v>
                  </c:pt>
                  <c:pt idx="160">
                    <c:v>Szlovákia</c:v>
                  </c:pt>
                  <c:pt idx="213">
                    <c:v>Románia</c:v>
                  </c:pt>
                </c:lvl>
              </c:multiLvlStrCache>
            </c:multiLvlStrRef>
          </c:cat>
          <c:val>
            <c:numRef>
              <c:f>'60. ábra'!$C$12:$IX$12</c:f>
              <c:numCache>
                <c:formatCode>General</c:formatCode>
                <c:ptCount val="256"/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-10000</c:v>
                </c:pt>
                <c:pt idx="184">
                  <c:v>-10000</c:v>
                </c:pt>
                <c:pt idx="185">
                  <c:v>-10000</c:v>
                </c:pt>
                <c:pt idx="186">
                  <c:v>-10000</c:v>
                </c:pt>
                <c:pt idx="187">
                  <c:v>-10000</c:v>
                </c:pt>
                <c:pt idx="188">
                  <c:v>-10000</c:v>
                </c:pt>
                <c:pt idx="189">
                  <c:v>-10000</c:v>
                </c:pt>
                <c:pt idx="190">
                  <c:v>-10000</c:v>
                </c:pt>
                <c:pt idx="191">
                  <c:v>-10000</c:v>
                </c:pt>
                <c:pt idx="192">
                  <c:v>-10000</c:v>
                </c:pt>
                <c:pt idx="193">
                  <c:v>-10000</c:v>
                </c:pt>
                <c:pt idx="194">
                  <c:v>-10000</c:v>
                </c:pt>
                <c:pt idx="195">
                  <c:v>-10000</c:v>
                </c:pt>
                <c:pt idx="196">
                  <c:v>-10000</c:v>
                </c:pt>
                <c:pt idx="197">
                  <c:v>-10000</c:v>
                </c:pt>
                <c:pt idx="198">
                  <c:v>-10000</c:v>
                </c:pt>
                <c:pt idx="199">
                  <c:v>-10000</c:v>
                </c:pt>
                <c:pt idx="200">
                  <c:v>-10000</c:v>
                </c:pt>
                <c:pt idx="201">
                  <c:v>-10000</c:v>
                </c:pt>
                <c:pt idx="202">
                  <c:v>-10000</c:v>
                </c:pt>
                <c:pt idx="203">
                  <c:v>-10000</c:v>
                </c:pt>
                <c:pt idx="204">
                  <c:v>-10000</c:v>
                </c:pt>
                <c:pt idx="205">
                  <c:v>-10000</c:v>
                </c:pt>
                <c:pt idx="206">
                  <c:v>-10000</c:v>
                </c:pt>
                <c:pt idx="207">
                  <c:v>-10000</c:v>
                </c:pt>
                <c:pt idx="208">
                  <c:v>-10000</c:v>
                </c:pt>
                <c:pt idx="209">
                  <c:v>-10000</c:v>
                </c:pt>
                <c:pt idx="210">
                  <c:v>-10000</c:v>
                </c:pt>
                <c:pt idx="211">
                  <c:v>-10000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  <c:pt idx="248">
                  <c:v>10000</c:v>
                </c:pt>
                <c:pt idx="249">
                  <c:v>10000</c:v>
                </c:pt>
                <c:pt idx="250">
                  <c:v>10000</c:v>
                </c:pt>
                <c:pt idx="251">
                  <c:v>10000</c:v>
                </c:pt>
                <c:pt idx="252">
                  <c:v>10000</c:v>
                </c:pt>
                <c:pt idx="253">
                  <c:v>10000</c:v>
                </c:pt>
                <c:pt idx="254">
                  <c:v>10000</c:v>
                </c:pt>
                <c:pt idx="25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E2D-4E9E-B0BC-4B561500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688224"/>
        <c:crosses val="autoZero"/>
        <c:auto val="1"/>
        <c:lblAlgn val="ctr"/>
        <c:lblOffset val="100"/>
        <c:tickLblSkip val="1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724890261549946E-2"/>
              <c:y val="6.3969658158107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405656"/>
        <c:crossesAt val="1"/>
        <c:crossBetween val="between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431602864206937"/>
              <c:y val="8.48584523702413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'60. ábra'!$A$6</c:f>
              <c:strCache>
                <c:ptCount val="1"/>
                <c:pt idx="0">
                  <c:v>Households' bank loans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E-4039-BAD6-2E14286C635F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E-4039-BAD6-2E14286C635F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7E-4039-BAD6-2E14286C635F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7E-4039-BAD6-2E14286C63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7E-4039-BAD6-2E14286C635F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7E-4039-BAD6-2E14286C635F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7E-4039-BAD6-2E14286C635F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7E-4039-BAD6-2E14286C635F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7E-4039-BAD6-2E14286C635F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87E-4039-BAD6-2E14286C635F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87E-4039-BAD6-2E14286C635F}"/>
              </c:ext>
            </c:extLst>
          </c:dPt>
          <c:cat>
            <c:multiLvlStrRef>
              <c:f>'60. ábra'!$C$1:$JF$2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Hungary</c:v>
                  </c:pt>
                  <c:pt idx="54">
                    <c:v>Czechia</c:v>
                  </c:pt>
                  <c:pt idx="107">
                    <c:v>Poland</c:v>
                  </c:pt>
                  <c:pt idx="160">
                    <c:v>Slovakia</c:v>
                  </c:pt>
                  <c:pt idx="213">
                    <c:v>Romania</c:v>
                  </c:pt>
                </c:lvl>
              </c:multiLvlStrCache>
            </c:multiLvlStrRef>
          </c:cat>
          <c:val>
            <c:numRef>
              <c:f>'60. ábra'!$C$6:$JF$6</c:f>
              <c:numCache>
                <c:formatCode>0.0</c:formatCode>
                <c:ptCount val="264"/>
                <c:pt idx="1">
                  <c:v>4.4915288551084265</c:v>
                </c:pt>
                <c:pt idx="2">
                  <c:v>5.7653071836597309</c:v>
                </c:pt>
                <c:pt idx="3">
                  <c:v>5.2109268091164926</c:v>
                </c:pt>
                <c:pt idx="4">
                  <c:v>3.0528063471777704</c:v>
                </c:pt>
                <c:pt idx="5">
                  <c:v>-0.13990450080445088</c:v>
                </c:pt>
                <c:pt idx="6">
                  <c:v>-0.57464232777277457</c:v>
                </c:pt>
                <c:pt idx="7">
                  <c:v>-1.2417895182485423</c:v>
                </c:pt>
                <c:pt idx="8">
                  <c:v>-0.1701623941109015</c:v>
                </c:pt>
                <c:pt idx="9">
                  <c:v>2.6741092248495684</c:v>
                </c:pt>
                <c:pt idx="10">
                  <c:v>-1.2448905076081727</c:v>
                </c:pt>
                <c:pt idx="11">
                  <c:v>-0.92855864029883806</c:v>
                </c:pt>
                <c:pt idx="12">
                  <c:v>-1.2587297377663125</c:v>
                </c:pt>
                <c:pt idx="13">
                  <c:v>-0.95928053959530368</c:v>
                </c:pt>
                <c:pt idx="14">
                  <c:v>0.2015320367122555</c:v>
                </c:pt>
                <c:pt idx="15">
                  <c:v>-2.4048670019550427</c:v>
                </c:pt>
                <c:pt idx="16">
                  <c:v>-5.2157657750433746</c:v>
                </c:pt>
                <c:pt idx="17">
                  <c:v>-6.3201319640376159</c:v>
                </c:pt>
                <c:pt idx="18">
                  <c:v>-6.1861019450142285</c:v>
                </c:pt>
                <c:pt idx="19">
                  <c:v>-4.2973357738458411</c:v>
                </c:pt>
                <c:pt idx="20">
                  <c:v>-1.5785296011741625</c:v>
                </c:pt>
                <c:pt idx="21">
                  <c:v>-1.8138651095261142</c:v>
                </c:pt>
                <c:pt idx="22">
                  <c:v>-1.7154288670136062</c:v>
                </c:pt>
                <c:pt idx="23">
                  <c:v>-1.781436627277232</c:v>
                </c:pt>
                <c:pt idx="24">
                  <c:v>-1.409412878583687</c:v>
                </c:pt>
                <c:pt idx="25">
                  <c:v>-1.3672517947607457</c:v>
                </c:pt>
                <c:pt idx="26">
                  <c:v>-1.6402899832701958</c:v>
                </c:pt>
                <c:pt idx="27">
                  <c:v>-1.480021614224218</c:v>
                </c:pt>
                <c:pt idx="28">
                  <c:v>-1.5933355206341666</c:v>
                </c:pt>
                <c:pt idx="29">
                  <c:v>-2.4416239638457204</c:v>
                </c:pt>
                <c:pt idx="30">
                  <c:v>-2.4707907724090439</c:v>
                </c:pt>
                <c:pt idx="31">
                  <c:v>-2.436555393380103</c:v>
                </c:pt>
                <c:pt idx="32">
                  <c:v>-2.276363888082769</c:v>
                </c:pt>
                <c:pt idx="33">
                  <c:v>-0.93048631593629971</c:v>
                </c:pt>
                <c:pt idx="34">
                  <c:v>-0.74986684607406162</c:v>
                </c:pt>
                <c:pt idx="35">
                  <c:v>-0.45534102006796284</c:v>
                </c:pt>
                <c:pt idx="36">
                  <c:v>-1.2052279344287133E-2</c:v>
                </c:pt>
                <c:pt idx="37">
                  <c:v>0.21035966433694042</c:v>
                </c:pt>
                <c:pt idx="38">
                  <c:v>0.45351511454980764</c:v>
                </c:pt>
                <c:pt idx="39">
                  <c:v>0.55957178627749116</c:v>
                </c:pt>
                <c:pt idx="40">
                  <c:v>0.37836180374530898</c:v>
                </c:pt>
                <c:pt idx="41">
                  <c:v>0.36165051732251885</c:v>
                </c:pt>
                <c:pt idx="42">
                  <c:v>0.56471874122370902</c:v>
                </c:pt>
                <c:pt idx="43">
                  <c:v>0.68960244419092387</c:v>
                </c:pt>
                <c:pt idx="44">
                  <c:v>0.96830584032010802</c:v>
                </c:pt>
                <c:pt idx="45">
                  <c:v>1.0979894063551745</c:v>
                </c:pt>
                <c:pt idx="46">
                  <c:v>1.0956125857166159</c:v>
                </c:pt>
                <c:pt idx="47">
                  <c:v>1.7760593049367908</c:v>
                </c:pt>
                <c:pt idx="48">
                  <c:v>2.1297386341988878</c:v>
                </c:pt>
                <c:pt idx="49">
                  <c:v>2.4465986102770865</c:v>
                </c:pt>
                <c:pt idx="50">
                  <c:v>2.6338079325356984</c:v>
                </c:pt>
                <c:pt idx="51">
                  <c:v>2.2397297179222067</c:v>
                </c:pt>
                <c:pt idx="54">
                  <c:v>4.7435807543772084</c:v>
                </c:pt>
                <c:pt idx="55">
                  <c:v>4.6377029862024868</c:v>
                </c:pt>
                <c:pt idx="56">
                  <c:v>4.466738460246968</c:v>
                </c:pt>
                <c:pt idx="57">
                  <c:v>3.8432724234567255</c:v>
                </c:pt>
                <c:pt idx="58">
                  <c:v>3.7630035290701436</c:v>
                </c:pt>
                <c:pt idx="59">
                  <c:v>3.3932714803733823</c:v>
                </c:pt>
                <c:pt idx="60">
                  <c:v>3.0098880223557596</c:v>
                </c:pt>
                <c:pt idx="61">
                  <c:v>2.7466620009696463</c:v>
                </c:pt>
                <c:pt idx="62">
                  <c:v>2.3606936584084202</c:v>
                </c:pt>
                <c:pt idx="63">
                  <c:v>2.1378104505066657</c:v>
                </c:pt>
                <c:pt idx="64">
                  <c:v>1.9180928749945421</c:v>
                </c:pt>
                <c:pt idx="65">
                  <c:v>1.7656931516420318</c:v>
                </c:pt>
                <c:pt idx="66">
                  <c:v>1.6698006489113686</c:v>
                </c:pt>
                <c:pt idx="67">
                  <c:v>1.6102715025349239</c:v>
                </c:pt>
                <c:pt idx="68">
                  <c:v>1.6282698663461819</c:v>
                </c:pt>
                <c:pt idx="69">
                  <c:v>1.6722144793673435</c:v>
                </c:pt>
                <c:pt idx="70">
                  <c:v>1.6038759830941163</c:v>
                </c:pt>
                <c:pt idx="71">
                  <c:v>1.4867492176372124</c:v>
                </c:pt>
                <c:pt idx="72">
                  <c:v>1.3186834845518172</c:v>
                </c:pt>
                <c:pt idx="73">
                  <c:v>1.2345344876159026</c:v>
                </c:pt>
                <c:pt idx="74">
                  <c:v>1.1594385915390077</c:v>
                </c:pt>
                <c:pt idx="75">
                  <c:v>1.2384563064905805</c:v>
                </c:pt>
                <c:pt idx="76">
                  <c:v>1.321683080213264</c:v>
                </c:pt>
                <c:pt idx="77">
                  <c:v>1.3926266066958994</c:v>
                </c:pt>
                <c:pt idx="78">
                  <c:v>1.4736123010639179</c:v>
                </c:pt>
                <c:pt idx="79">
                  <c:v>1.4241407684030636</c:v>
                </c:pt>
                <c:pt idx="80">
                  <c:v>1.4336376669433335</c:v>
                </c:pt>
                <c:pt idx="81">
                  <c:v>1.2521227790028642</c:v>
                </c:pt>
                <c:pt idx="82">
                  <c:v>1.3470218072584232</c:v>
                </c:pt>
                <c:pt idx="83">
                  <c:v>1.5287215467469539</c:v>
                </c:pt>
                <c:pt idx="84">
                  <c:v>1.6240232694434518</c:v>
                </c:pt>
                <c:pt idx="85">
                  <c:v>1.8301282504822955</c:v>
                </c:pt>
                <c:pt idx="86">
                  <c:v>1.9282489339761992</c:v>
                </c:pt>
                <c:pt idx="87">
                  <c:v>2.0477995457858098</c:v>
                </c:pt>
                <c:pt idx="88">
                  <c:v>2.2027295433427954</c:v>
                </c:pt>
                <c:pt idx="89">
                  <c:v>2.2768734469778731</c:v>
                </c:pt>
                <c:pt idx="90">
                  <c:v>2.4234906401102467</c:v>
                </c:pt>
                <c:pt idx="91">
                  <c:v>2.463467493106172</c:v>
                </c:pt>
                <c:pt idx="92">
                  <c:v>2.3659339560203363</c:v>
                </c:pt>
                <c:pt idx="93">
                  <c:v>2.3001997244080918</c:v>
                </c:pt>
                <c:pt idx="94">
                  <c:v>2.2267489465380543</c:v>
                </c:pt>
                <c:pt idx="95">
                  <c:v>2.1933088222736732</c:v>
                </c:pt>
                <c:pt idx="96">
                  <c:v>2.231660787560291</c:v>
                </c:pt>
                <c:pt idx="97">
                  <c:v>2.2273193497953585</c:v>
                </c:pt>
                <c:pt idx="98">
                  <c:v>2.1161805120247958</c:v>
                </c:pt>
                <c:pt idx="99">
                  <c:v>2.0109031324909377</c:v>
                </c:pt>
                <c:pt idx="100">
                  <c:v>1.932215307105956</c:v>
                </c:pt>
                <c:pt idx="101">
                  <c:v>1.8686322504940602</c:v>
                </c:pt>
                <c:pt idx="102">
                  <c:v>1.9030227091969802</c:v>
                </c:pt>
                <c:pt idx="103">
                  <c:v>1.879296613970689</c:v>
                </c:pt>
                <c:pt idx="104">
                  <c:v>1.9831675989466908</c:v>
                </c:pt>
                <c:pt idx="107">
                  <c:v>7.3415423078502311</c:v>
                </c:pt>
                <c:pt idx="108">
                  <c:v>7.7149375513350673</c:v>
                </c:pt>
                <c:pt idx="109">
                  <c:v>7.583429564857294</c:v>
                </c:pt>
                <c:pt idx="110">
                  <c:v>5.1845476482860153</c:v>
                </c:pt>
                <c:pt idx="111">
                  <c:v>3.1049659329623278</c:v>
                </c:pt>
                <c:pt idx="112">
                  <c:v>2.1974290348380521</c:v>
                </c:pt>
                <c:pt idx="113">
                  <c:v>1.6559461951382193</c:v>
                </c:pt>
                <c:pt idx="114">
                  <c:v>3.5551594188120048</c:v>
                </c:pt>
                <c:pt idx="115">
                  <c:v>5.3817729317945568</c:v>
                </c:pt>
                <c:pt idx="116">
                  <c:v>3.8057641652188527</c:v>
                </c:pt>
                <c:pt idx="117">
                  <c:v>3.6432841152926345</c:v>
                </c:pt>
                <c:pt idx="118">
                  <c:v>3.0065873301548671</c:v>
                </c:pt>
                <c:pt idx="119">
                  <c:v>2.2483616898190371</c:v>
                </c:pt>
                <c:pt idx="120">
                  <c:v>2.9715867136233771</c:v>
                </c:pt>
                <c:pt idx="121">
                  <c:v>1.2171330249720316</c:v>
                </c:pt>
                <c:pt idx="122">
                  <c:v>0.86151008037949672</c:v>
                </c:pt>
                <c:pt idx="123">
                  <c:v>1.5515162424770257</c:v>
                </c:pt>
                <c:pt idx="124">
                  <c:v>0.83124036665101975</c:v>
                </c:pt>
                <c:pt idx="125">
                  <c:v>2.0793424995616401</c:v>
                </c:pt>
                <c:pt idx="126">
                  <c:v>2.2019470579705254</c:v>
                </c:pt>
                <c:pt idx="127">
                  <c:v>0.97966691324949517</c:v>
                </c:pt>
                <c:pt idx="128">
                  <c:v>0.88475216737501239</c:v>
                </c:pt>
                <c:pt idx="129">
                  <c:v>0.97143285834516913</c:v>
                </c:pt>
                <c:pt idx="130">
                  <c:v>1.290836564035178</c:v>
                </c:pt>
                <c:pt idx="131">
                  <c:v>1.7329359591407887</c:v>
                </c:pt>
                <c:pt idx="132">
                  <c:v>2.2637928900282303</c:v>
                </c:pt>
                <c:pt idx="133">
                  <c:v>1.9860374949715904</c:v>
                </c:pt>
                <c:pt idx="134">
                  <c:v>1.3714837997144536</c:v>
                </c:pt>
                <c:pt idx="135">
                  <c:v>1.8026969275710947</c:v>
                </c:pt>
                <c:pt idx="136">
                  <c:v>1.5180371519744258</c:v>
                </c:pt>
                <c:pt idx="137">
                  <c:v>1.2861294306804583</c:v>
                </c:pt>
                <c:pt idx="138">
                  <c:v>1.546945508803786</c:v>
                </c:pt>
                <c:pt idx="139">
                  <c:v>1.156761133942195</c:v>
                </c:pt>
                <c:pt idx="140">
                  <c:v>0.99612863928406192</c:v>
                </c:pt>
                <c:pt idx="141">
                  <c:v>1.4199704379875142</c:v>
                </c:pt>
                <c:pt idx="142">
                  <c:v>1.2312960901782708</c:v>
                </c:pt>
                <c:pt idx="143">
                  <c:v>1.5690658179276185</c:v>
                </c:pt>
                <c:pt idx="144">
                  <c:v>2.0364018340870529</c:v>
                </c:pt>
                <c:pt idx="145">
                  <c:v>1.6443385686526719</c:v>
                </c:pt>
                <c:pt idx="146">
                  <c:v>2.0443846556124798</c:v>
                </c:pt>
                <c:pt idx="147">
                  <c:v>1.7851793739455371</c:v>
                </c:pt>
                <c:pt idx="148">
                  <c:v>1.4896101191853357</c:v>
                </c:pt>
                <c:pt idx="149">
                  <c:v>1.8280269772466038</c:v>
                </c:pt>
                <c:pt idx="150">
                  <c:v>1.7462233148342172</c:v>
                </c:pt>
                <c:pt idx="151">
                  <c:v>1.7991541411846119</c:v>
                </c:pt>
                <c:pt idx="152">
                  <c:v>2.2364683139695831</c:v>
                </c:pt>
                <c:pt idx="153">
                  <c:v>1.980633002034065</c:v>
                </c:pt>
                <c:pt idx="154">
                  <c:v>1.971437817909844</c:v>
                </c:pt>
                <c:pt idx="155">
                  <c:v>1.5078213475798288</c:v>
                </c:pt>
                <c:pt idx="156">
                  <c:v>0.87199894464211314</c:v>
                </c:pt>
                <c:pt idx="157">
                  <c:v>0.65556094627211681</c:v>
                </c:pt>
                <c:pt idx="160">
                  <c:v>4.0250439599610459</c:v>
                </c:pt>
                <c:pt idx="161">
                  <c:v>4.1501828037297832</c:v>
                </c:pt>
                <c:pt idx="162">
                  <c:v>4.1664462609334212</c:v>
                </c:pt>
                <c:pt idx="163">
                  <c:v>3.85146340505614</c:v>
                </c:pt>
                <c:pt idx="164">
                  <c:v>3.491460300635961</c:v>
                </c:pt>
                <c:pt idx="165">
                  <c:v>2.9663890333312048</c:v>
                </c:pt>
                <c:pt idx="166">
                  <c:v>2.5114800587556592</c:v>
                </c:pt>
                <c:pt idx="167">
                  <c:v>2.1608347530875758</c:v>
                </c:pt>
                <c:pt idx="168">
                  <c:v>2.1195166761535864</c:v>
                </c:pt>
                <c:pt idx="169">
                  <c:v>2.1942812020712799</c:v>
                </c:pt>
                <c:pt idx="170">
                  <c:v>2.2514540640830534</c:v>
                </c:pt>
                <c:pt idx="171">
                  <c:v>2.5546754814214085</c:v>
                </c:pt>
                <c:pt idx="172">
                  <c:v>2.6032582153073331</c:v>
                </c:pt>
                <c:pt idx="173">
                  <c:v>2.7178553337552178</c:v>
                </c:pt>
                <c:pt idx="174">
                  <c:v>2.6275609842701417</c:v>
                </c:pt>
                <c:pt idx="175">
                  <c:v>2.4206045901731308</c:v>
                </c:pt>
                <c:pt idx="176">
                  <c:v>2.4242137975969023</c:v>
                </c:pt>
                <c:pt idx="177">
                  <c:v>2.2268860663904189</c:v>
                </c:pt>
                <c:pt idx="178">
                  <c:v>2.2327403029425743</c:v>
                </c:pt>
                <c:pt idx="179">
                  <c:v>2.378502684989745</c:v>
                </c:pt>
                <c:pt idx="180">
                  <c:v>2.3404953122331875</c:v>
                </c:pt>
                <c:pt idx="181">
                  <c:v>2.4113116860134465</c:v>
                </c:pt>
                <c:pt idx="182">
                  <c:v>2.5275354508403782</c:v>
                </c:pt>
                <c:pt idx="183">
                  <c:v>2.5668681924600429</c:v>
                </c:pt>
                <c:pt idx="184">
                  <c:v>2.7625823860635337</c:v>
                </c:pt>
                <c:pt idx="185">
                  <c:v>2.9924271643228204</c:v>
                </c:pt>
                <c:pt idx="186">
                  <c:v>3.1887392855586039</c:v>
                </c:pt>
                <c:pt idx="187">
                  <c:v>3.5059702451425796</c:v>
                </c:pt>
                <c:pt idx="188">
                  <c:v>3.6276999784235686</c:v>
                </c:pt>
                <c:pt idx="189">
                  <c:v>3.6693142984975613</c:v>
                </c:pt>
                <c:pt idx="190">
                  <c:v>3.8242400133193875</c:v>
                </c:pt>
                <c:pt idx="191">
                  <c:v>3.7383599356129551</c:v>
                </c:pt>
                <c:pt idx="192">
                  <c:v>3.7464580755876602</c:v>
                </c:pt>
                <c:pt idx="193">
                  <c:v>3.9955541552026554</c:v>
                </c:pt>
                <c:pt idx="194">
                  <c:v>4.0023082619431509</c:v>
                </c:pt>
                <c:pt idx="195">
                  <c:v>4.1911624090855808</c:v>
                </c:pt>
                <c:pt idx="196">
                  <c:v>4.4017719828193647</c:v>
                </c:pt>
                <c:pt idx="197">
                  <c:v>4.355771457813165</c:v>
                </c:pt>
                <c:pt idx="198">
                  <c:v>4.3424473630949461</c:v>
                </c:pt>
                <c:pt idx="199">
                  <c:v>4.2054930482194388</c:v>
                </c:pt>
                <c:pt idx="200">
                  <c:v>4.1003906469037963</c:v>
                </c:pt>
                <c:pt idx="201">
                  <c:v>4.1272072449281243</c:v>
                </c:pt>
                <c:pt idx="202">
                  <c:v>4.0866695170423055</c:v>
                </c:pt>
                <c:pt idx="203">
                  <c:v>3.9427744663735749</c:v>
                </c:pt>
                <c:pt idx="204">
                  <c:v>3.729087876335651</c:v>
                </c:pt>
                <c:pt idx="205">
                  <c:v>3.4047756057074046</c:v>
                </c:pt>
                <c:pt idx="206">
                  <c:v>3.2950030459370434</c:v>
                </c:pt>
                <c:pt idx="207">
                  <c:v>3.2802359127770457</c:v>
                </c:pt>
                <c:pt idx="208">
                  <c:v>3.2956680475967439</c:v>
                </c:pt>
                <c:pt idx="209">
                  <c:v>3.0490710905770229</c:v>
                </c:pt>
                <c:pt idx="210">
                  <c:v>2.9122647353907052</c:v>
                </c:pt>
                <c:pt idx="213">
                  <c:v>7.0757941752882729</c:v>
                </c:pt>
                <c:pt idx="214">
                  <c:v>6.9393777020926768</c:v>
                </c:pt>
                <c:pt idx="215">
                  <c:v>5.8764326745669928</c:v>
                </c:pt>
                <c:pt idx="216">
                  <c:v>3.7039818658509942</c:v>
                </c:pt>
                <c:pt idx="217">
                  <c:v>2.266540389987743</c:v>
                </c:pt>
                <c:pt idx="218">
                  <c:v>0.46791627553108867</c:v>
                </c:pt>
                <c:pt idx="219">
                  <c:v>-1.0263315058440252</c:v>
                </c:pt>
                <c:pt idx="220">
                  <c:v>-0.53347559349159779</c:v>
                </c:pt>
                <c:pt idx="221">
                  <c:v>-0.17204607980718153</c:v>
                </c:pt>
                <c:pt idx="222">
                  <c:v>0.14025423258747666</c:v>
                </c:pt>
                <c:pt idx="223">
                  <c:v>0.62786205064173983</c:v>
                </c:pt>
                <c:pt idx="224">
                  <c:v>0.67000096627076178</c:v>
                </c:pt>
                <c:pt idx="225">
                  <c:v>0.72585143556845599</c:v>
                </c:pt>
                <c:pt idx="226">
                  <c:v>0.99349092154847551</c:v>
                </c:pt>
                <c:pt idx="227">
                  <c:v>0.81486609850689573</c:v>
                </c:pt>
                <c:pt idx="228">
                  <c:v>0.81569785457793342</c:v>
                </c:pt>
                <c:pt idx="229">
                  <c:v>0.57127707013869422</c:v>
                </c:pt>
                <c:pt idx="230">
                  <c:v>5.9216340065775683E-2</c:v>
                </c:pt>
                <c:pt idx="231">
                  <c:v>-0.30881640408398281</c:v>
                </c:pt>
                <c:pt idx="232">
                  <c:v>-0.36100483202701944</c:v>
                </c:pt>
                <c:pt idx="233">
                  <c:v>-0.25775795407425672</c:v>
                </c:pt>
                <c:pt idx="234">
                  <c:v>-0.17649978856796161</c:v>
                </c:pt>
                <c:pt idx="235">
                  <c:v>-0.10752796085408742</c:v>
                </c:pt>
                <c:pt idx="236">
                  <c:v>-0.22498128058230449</c:v>
                </c:pt>
                <c:pt idx="237">
                  <c:v>-0.25223992508819759</c:v>
                </c:pt>
                <c:pt idx="238">
                  <c:v>-9.5546443761363217E-2</c:v>
                </c:pt>
                <c:pt idx="239">
                  <c:v>-0.17799665769294837</c:v>
                </c:pt>
                <c:pt idx="240">
                  <c:v>4.5741014376599692E-2</c:v>
                </c:pt>
                <c:pt idx="241">
                  <c:v>-0.12313866782204183</c:v>
                </c:pt>
                <c:pt idx="242">
                  <c:v>7.3708643954921341E-2</c:v>
                </c:pt>
                <c:pt idx="243">
                  <c:v>0.51643246168680934</c:v>
                </c:pt>
                <c:pt idx="244">
                  <c:v>0.60941724475969861</c:v>
                </c:pt>
                <c:pt idx="245">
                  <c:v>1.1315271839032051</c:v>
                </c:pt>
                <c:pt idx="246">
                  <c:v>1.0883144062582937</c:v>
                </c:pt>
                <c:pt idx="247">
                  <c:v>1.1968219994370015</c:v>
                </c:pt>
                <c:pt idx="248">
                  <c:v>0.83619611915618286</c:v>
                </c:pt>
                <c:pt idx="249">
                  <c:v>0.77113647676951369</c:v>
                </c:pt>
                <c:pt idx="250">
                  <c:v>1.0160956088985378</c:v>
                </c:pt>
                <c:pt idx="251">
                  <c:v>1.0438036072012591</c:v>
                </c:pt>
                <c:pt idx="252">
                  <c:v>1.2947213442918948</c:v>
                </c:pt>
                <c:pt idx="253">
                  <c:v>1.3006325181298695</c:v>
                </c:pt>
                <c:pt idx="254">
                  <c:v>1.0475817505384766</c:v>
                </c:pt>
                <c:pt idx="255">
                  <c:v>0.89436270125673023</c:v>
                </c:pt>
                <c:pt idx="256">
                  <c:v>1.2122682129973343</c:v>
                </c:pt>
                <c:pt idx="257">
                  <c:v>0.89817746221948147</c:v>
                </c:pt>
                <c:pt idx="258">
                  <c:v>0.96154659951043409</c:v>
                </c:pt>
                <c:pt idx="259">
                  <c:v>0.88515942535984049</c:v>
                </c:pt>
                <c:pt idx="260">
                  <c:v>0.63644600667081419</c:v>
                </c:pt>
                <c:pt idx="261">
                  <c:v>0.72480128956077661</c:v>
                </c:pt>
                <c:pt idx="262">
                  <c:v>0.53421304961998128</c:v>
                </c:pt>
                <c:pt idx="263">
                  <c:v>0.68897922989783511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87E-4039-BAD6-2E14286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'60. ábra'!$A$5</c:f>
              <c:strCache>
                <c:ptCount val="1"/>
                <c:pt idx="0">
                  <c:v>Corporations' bank loans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987E-4039-BAD6-2E14286C635F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87E-4039-BAD6-2E14286C635F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87E-4039-BAD6-2E14286C635F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87E-4039-BAD6-2E14286C63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987E-4039-BAD6-2E14286C635F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987E-4039-BAD6-2E14286C635F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87E-4039-BAD6-2E14286C635F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87E-4039-BAD6-2E14286C635F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87E-4039-BAD6-2E14286C635F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987E-4039-BAD6-2E14286C635F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987E-4039-BAD6-2E14286C635F}"/>
              </c:ext>
            </c:extLst>
          </c:dPt>
          <c:cat>
            <c:multiLvlStrRef>
              <c:f>'60. ábra'!$C$1:$JF$2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Hungary</c:v>
                  </c:pt>
                  <c:pt idx="54">
                    <c:v>Czechia</c:v>
                  </c:pt>
                  <c:pt idx="107">
                    <c:v>Poland</c:v>
                  </c:pt>
                  <c:pt idx="160">
                    <c:v>Slovakia</c:v>
                  </c:pt>
                  <c:pt idx="213">
                    <c:v>Romania</c:v>
                  </c:pt>
                </c:lvl>
              </c:multiLvlStrCache>
            </c:multiLvlStrRef>
          </c:cat>
          <c:val>
            <c:numRef>
              <c:f>'60. ábra'!$C$5:$JF$5</c:f>
              <c:numCache>
                <c:formatCode>0.0</c:formatCode>
                <c:ptCount val="264"/>
                <c:pt idx="1">
                  <c:v>3.6759389406586034</c:v>
                </c:pt>
                <c:pt idx="2">
                  <c:v>3.5822808984727326</c:v>
                </c:pt>
                <c:pt idx="3">
                  <c:v>3.5990527934846352</c:v>
                </c:pt>
                <c:pt idx="4">
                  <c:v>1.321405288206712</c:v>
                </c:pt>
                <c:pt idx="5">
                  <c:v>0.11307350065017263</c:v>
                </c:pt>
                <c:pt idx="6">
                  <c:v>-0.42320953284487067</c:v>
                </c:pt>
                <c:pt idx="7">
                  <c:v>-2.199591728948262</c:v>
                </c:pt>
                <c:pt idx="8">
                  <c:v>-1.5832501017275185</c:v>
                </c:pt>
                <c:pt idx="9">
                  <c:v>-0.89240381324252793</c:v>
                </c:pt>
                <c:pt idx="10">
                  <c:v>-1.9710766370462738</c:v>
                </c:pt>
                <c:pt idx="11">
                  <c:v>-1.1905376030846759</c:v>
                </c:pt>
                <c:pt idx="12">
                  <c:v>-0.85690061158393027</c:v>
                </c:pt>
                <c:pt idx="13">
                  <c:v>-1.1031726205345993</c:v>
                </c:pt>
                <c:pt idx="14">
                  <c:v>-0.65866568096200584</c:v>
                </c:pt>
                <c:pt idx="15">
                  <c:v>-1.1589021192044011</c:v>
                </c:pt>
                <c:pt idx="16">
                  <c:v>-1.5594335431212798</c:v>
                </c:pt>
                <c:pt idx="17">
                  <c:v>-1.3238114248997708</c:v>
                </c:pt>
                <c:pt idx="18">
                  <c:v>-1.2789745502306613</c:v>
                </c:pt>
                <c:pt idx="19">
                  <c:v>-1.1897498474679682</c:v>
                </c:pt>
                <c:pt idx="20">
                  <c:v>-0.91556713742992224</c:v>
                </c:pt>
                <c:pt idx="21">
                  <c:v>-1.198995580873194</c:v>
                </c:pt>
                <c:pt idx="22">
                  <c:v>-1.0374866762806447</c:v>
                </c:pt>
                <c:pt idx="23">
                  <c:v>-7.8347955020439022E-2</c:v>
                </c:pt>
                <c:pt idx="24">
                  <c:v>-0.30481738890092258</c:v>
                </c:pt>
                <c:pt idx="25">
                  <c:v>-0.33695765112356446</c:v>
                </c:pt>
                <c:pt idx="26">
                  <c:v>-6.7303809395611786E-2</c:v>
                </c:pt>
                <c:pt idx="27">
                  <c:v>-0.53082552422594287</c:v>
                </c:pt>
                <c:pt idx="28">
                  <c:v>0.35543638537223715</c:v>
                </c:pt>
                <c:pt idx="29">
                  <c:v>0.1303192355845981</c:v>
                </c:pt>
                <c:pt idx="30">
                  <c:v>-0.74279811775507854</c:v>
                </c:pt>
                <c:pt idx="31">
                  <c:v>-0.90997330744964822</c:v>
                </c:pt>
                <c:pt idx="32">
                  <c:v>-1.3551686772328999</c:v>
                </c:pt>
                <c:pt idx="33">
                  <c:v>-0.48289944479806068</c:v>
                </c:pt>
                <c:pt idx="34">
                  <c:v>7.9717153028901408E-2</c:v>
                </c:pt>
                <c:pt idx="35">
                  <c:v>0.31396847478971912</c:v>
                </c:pt>
                <c:pt idx="36">
                  <c:v>0.7851199115707046</c:v>
                </c:pt>
                <c:pt idx="37">
                  <c:v>0.7459742313635277</c:v>
                </c:pt>
                <c:pt idx="38">
                  <c:v>1.1337877863745192</c:v>
                </c:pt>
                <c:pt idx="39">
                  <c:v>1.3629973668634994</c:v>
                </c:pt>
                <c:pt idx="40">
                  <c:v>1.5402478427465287</c:v>
                </c:pt>
                <c:pt idx="41">
                  <c:v>1.5810618770125504</c:v>
                </c:pt>
                <c:pt idx="42">
                  <c:v>1.8292636644477673</c:v>
                </c:pt>
                <c:pt idx="43">
                  <c:v>2.0793012828104596</c:v>
                </c:pt>
                <c:pt idx="44">
                  <c:v>2.0500102353240917</c:v>
                </c:pt>
                <c:pt idx="45">
                  <c:v>2.17066285143075</c:v>
                </c:pt>
                <c:pt idx="46">
                  <c:v>2.6011048313323926</c:v>
                </c:pt>
                <c:pt idx="47">
                  <c:v>2.4411249906083818</c:v>
                </c:pt>
                <c:pt idx="48">
                  <c:v>2.2037449960050268</c:v>
                </c:pt>
                <c:pt idx="49">
                  <c:v>2.5461096336964912</c:v>
                </c:pt>
                <c:pt idx="50">
                  <c:v>1.439995775631818</c:v>
                </c:pt>
                <c:pt idx="51">
                  <c:v>1.3288383404447421</c:v>
                </c:pt>
                <c:pt idx="54">
                  <c:v>3.3370983003499548</c:v>
                </c:pt>
                <c:pt idx="55">
                  <c:v>3.737376940027584</c:v>
                </c:pt>
                <c:pt idx="56">
                  <c:v>3.2388552369532713</c:v>
                </c:pt>
                <c:pt idx="57">
                  <c:v>2.5619760820572268</c:v>
                </c:pt>
                <c:pt idx="58">
                  <c:v>1.5290337673121683</c:v>
                </c:pt>
                <c:pt idx="59">
                  <c:v>-3.6023356000172403E-2</c:v>
                </c:pt>
                <c:pt idx="60">
                  <c:v>-1.0658224928315485</c:v>
                </c:pt>
                <c:pt idx="61">
                  <c:v>-1.5072249297808149</c:v>
                </c:pt>
                <c:pt idx="62">
                  <c:v>-1.0681214595371431</c:v>
                </c:pt>
                <c:pt idx="63">
                  <c:v>-1.0484306040338254</c:v>
                </c:pt>
                <c:pt idx="64">
                  <c:v>-0.54839347681464312</c:v>
                </c:pt>
                <c:pt idx="65">
                  <c:v>0.34301279146594305</c:v>
                </c:pt>
                <c:pt idx="66">
                  <c:v>0.76035565262928384</c:v>
                </c:pt>
                <c:pt idx="67">
                  <c:v>1.4262579405520039</c:v>
                </c:pt>
                <c:pt idx="68">
                  <c:v>1.3659778826676487</c:v>
                </c:pt>
                <c:pt idx="69">
                  <c:v>1.2138993595697045</c:v>
                </c:pt>
                <c:pt idx="70">
                  <c:v>1.177590608381389</c:v>
                </c:pt>
                <c:pt idx="71">
                  <c:v>0.71738248962914442</c:v>
                </c:pt>
                <c:pt idx="72">
                  <c:v>0.60668063161304986</c:v>
                </c:pt>
                <c:pt idx="73">
                  <c:v>0.47978918801215947</c:v>
                </c:pt>
                <c:pt idx="74">
                  <c:v>0.54103007421521232</c:v>
                </c:pt>
                <c:pt idx="75">
                  <c:v>7.8957806688907492E-2</c:v>
                </c:pt>
                <c:pt idx="76">
                  <c:v>0.14020683312021895</c:v>
                </c:pt>
                <c:pt idx="77">
                  <c:v>0.50247473511865548</c:v>
                </c:pt>
                <c:pt idx="78">
                  <c:v>-0.10480704454867625</c:v>
                </c:pt>
                <c:pt idx="79">
                  <c:v>0.47344768656244068</c:v>
                </c:pt>
                <c:pt idx="80">
                  <c:v>-2.5362895478873658E-3</c:v>
                </c:pt>
                <c:pt idx="81">
                  <c:v>0.34154563658023468</c:v>
                </c:pt>
                <c:pt idx="82">
                  <c:v>0.70974803944599674</c:v>
                </c:pt>
                <c:pt idx="83">
                  <c:v>1.1456202434657896</c:v>
                </c:pt>
                <c:pt idx="84">
                  <c:v>2.2540167348407447</c:v>
                </c:pt>
                <c:pt idx="85">
                  <c:v>1.1992528548585661</c:v>
                </c:pt>
                <c:pt idx="86">
                  <c:v>1.9810856256328793</c:v>
                </c:pt>
                <c:pt idx="87">
                  <c:v>1.5766396279267878</c:v>
                </c:pt>
                <c:pt idx="88">
                  <c:v>1.46393996482225</c:v>
                </c:pt>
                <c:pt idx="89">
                  <c:v>1.4551701089348685</c:v>
                </c:pt>
                <c:pt idx="90">
                  <c:v>1.0275734054640826</c:v>
                </c:pt>
                <c:pt idx="91">
                  <c:v>1.3336722172573905</c:v>
                </c:pt>
                <c:pt idx="92">
                  <c:v>1.0911919369907148</c:v>
                </c:pt>
                <c:pt idx="93">
                  <c:v>1.1413558113733353</c:v>
                </c:pt>
                <c:pt idx="94">
                  <c:v>0.87871707307331293</c:v>
                </c:pt>
                <c:pt idx="95">
                  <c:v>0.90562428790654892</c:v>
                </c:pt>
                <c:pt idx="96">
                  <c:v>1.1772610563194394</c:v>
                </c:pt>
                <c:pt idx="97">
                  <c:v>1.1907172423538739</c:v>
                </c:pt>
                <c:pt idx="98">
                  <c:v>1.007258822416053</c:v>
                </c:pt>
                <c:pt idx="99">
                  <c:v>0.80426886139828224</c:v>
                </c:pt>
                <c:pt idx="100">
                  <c:v>0.66269443654621285</c:v>
                </c:pt>
                <c:pt idx="101">
                  <c:v>0.72468103764680036</c:v>
                </c:pt>
                <c:pt idx="102">
                  <c:v>0.91041175137628139</c:v>
                </c:pt>
                <c:pt idx="103">
                  <c:v>0.68196589255146767</c:v>
                </c:pt>
                <c:pt idx="104">
                  <c:v>0.13649893646506622</c:v>
                </c:pt>
                <c:pt idx="107">
                  <c:v>3.4511757629951352</c:v>
                </c:pt>
                <c:pt idx="108">
                  <c:v>3.584068320541304</c:v>
                </c:pt>
                <c:pt idx="109">
                  <c:v>3.6694635760240053</c:v>
                </c:pt>
                <c:pt idx="110">
                  <c:v>3.3268129039452461</c:v>
                </c:pt>
                <c:pt idx="111">
                  <c:v>2.4878844251972203</c:v>
                </c:pt>
                <c:pt idx="112">
                  <c:v>1.2427374181027999</c:v>
                </c:pt>
                <c:pt idx="113">
                  <c:v>0.18309446459971285</c:v>
                </c:pt>
                <c:pt idx="114">
                  <c:v>-0.44156238178056328</c:v>
                </c:pt>
                <c:pt idx="115">
                  <c:v>-0.55147086719325</c:v>
                </c:pt>
                <c:pt idx="116">
                  <c:v>-0.44718750583795697</c:v>
                </c:pt>
                <c:pt idx="117">
                  <c:v>-0.33790471769596764</c:v>
                </c:pt>
                <c:pt idx="118">
                  <c:v>-0.17859548316289012</c:v>
                </c:pt>
                <c:pt idx="119">
                  <c:v>0.25588252857332389</c:v>
                </c:pt>
                <c:pt idx="120">
                  <c:v>1.0115027372173524</c:v>
                </c:pt>
                <c:pt idx="121">
                  <c:v>1.234143054347044</c:v>
                </c:pt>
                <c:pt idx="122">
                  <c:v>1.9501910660166031</c:v>
                </c:pt>
                <c:pt idx="123">
                  <c:v>2.110866834586556</c:v>
                </c:pt>
                <c:pt idx="124">
                  <c:v>1.6819171672435913</c:v>
                </c:pt>
                <c:pt idx="125">
                  <c:v>1.7099335670374378</c:v>
                </c:pt>
                <c:pt idx="126">
                  <c:v>0.85538263884900168</c:v>
                </c:pt>
                <c:pt idx="127">
                  <c:v>0.34193502414307342</c:v>
                </c:pt>
                <c:pt idx="128">
                  <c:v>0.26371684666064082</c:v>
                </c:pt>
                <c:pt idx="129">
                  <c:v>5.812210301643473E-2</c:v>
                </c:pt>
                <c:pt idx="130">
                  <c:v>0.22682024521052485</c:v>
                </c:pt>
                <c:pt idx="131">
                  <c:v>0.6772161215817567</c:v>
                </c:pt>
                <c:pt idx="132">
                  <c:v>1.0811102193365996</c:v>
                </c:pt>
                <c:pt idx="133">
                  <c:v>1.0905133453261115</c:v>
                </c:pt>
                <c:pt idx="134">
                  <c:v>0.76620163061793556</c:v>
                </c:pt>
                <c:pt idx="135">
                  <c:v>0.81201255641598857</c:v>
                </c:pt>
                <c:pt idx="136">
                  <c:v>0.53525889841096053</c:v>
                </c:pt>
                <c:pt idx="137">
                  <c:v>0.9537907513476015</c:v>
                </c:pt>
                <c:pt idx="138">
                  <c:v>1.2127848295699204</c:v>
                </c:pt>
                <c:pt idx="139">
                  <c:v>1.0935043932039006</c:v>
                </c:pt>
                <c:pt idx="140">
                  <c:v>0.82721783285795458</c:v>
                </c:pt>
                <c:pt idx="141">
                  <c:v>0.77163134398397115</c:v>
                </c:pt>
                <c:pt idx="142">
                  <c:v>0.80205194158626436</c:v>
                </c:pt>
                <c:pt idx="143">
                  <c:v>0.95791479689583148</c:v>
                </c:pt>
                <c:pt idx="144">
                  <c:v>1.3480912748324769</c:v>
                </c:pt>
                <c:pt idx="145">
                  <c:v>1.0904445487981071</c:v>
                </c:pt>
                <c:pt idx="146">
                  <c:v>1.3185233393811087</c:v>
                </c:pt>
                <c:pt idx="147">
                  <c:v>1.1674738645767946</c:v>
                </c:pt>
                <c:pt idx="148">
                  <c:v>0.96139862636091411</c:v>
                </c:pt>
                <c:pt idx="149">
                  <c:v>1.1182816546413881</c:v>
                </c:pt>
                <c:pt idx="150">
                  <c:v>1.0181948833446466</c:v>
                </c:pt>
                <c:pt idx="151">
                  <c:v>1.0898664873805823</c:v>
                </c:pt>
                <c:pt idx="152">
                  <c:v>0.80027043487143812</c:v>
                </c:pt>
                <c:pt idx="153">
                  <c:v>0.50751087365986003</c:v>
                </c:pt>
                <c:pt idx="154">
                  <c:v>0.43406943570785522</c:v>
                </c:pt>
                <c:pt idx="155">
                  <c:v>0.42563515326856421</c:v>
                </c:pt>
                <c:pt idx="156">
                  <c:v>-0.1620999344197572</c:v>
                </c:pt>
                <c:pt idx="157">
                  <c:v>-0.71596905433196412</c:v>
                </c:pt>
                <c:pt idx="160">
                  <c:v>4.9613783387824917</c:v>
                </c:pt>
                <c:pt idx="161">
                  <c:v>4.4143594694288888</c:v>
                </c:pt>
                <c:pt idx="162">
                  <c:v>3.8303923429492466</c:v>
                </c:pt>
                <c:pt idx="163">
                  <c:v>2.6356092713031236</c:v>
                </c:pt>
                <c:pt idx="164">
                  <c:v>2.1620254384274427</c:v>
                </c:pt>
                <c:pt idx="165">
                  <c:v>0.79671340515917544</c:v>
                </c:pt>
                <c:pt idx="166">
                  <c:v>1.6990332500807042E-2</c:v>
                </c:pt>
                <c:pt idx="167">
                  <c:v>-0.70987712105043099</c:v>
                </c:pt>
                <c:pt idx="168">
                  <c:v>-0.97954373315686116</c:v>
                </c:pt>
                <c:pt idx="169">
                  <c:v>-0.73497031266608959</c:v>
                </c:pt>
                <c:pt idx="170">
                  <c:v>-0.25462873343796438</c:v>
                </c:pt>
                <c:pt idx="171">
                  <c:v>0.18184831211036431</c:v>
                </c:pt>
                <c:pt idx="172">
                  <c:v>0.70350473266820168</c:v>
                </c:pt>
                <c:pt idx="173">
                  <c:v>1.7377628348350418</c:v>
                </c:pt>
                <c:pt idx="174">
                  <c:v>1.7753790434257715</c:v>
                </c:pt>
                <c:pt idx="175">
                  <c:v>1.4473139843908869</c:v>
                </c:pt>
                <c:pt idx="176">
                  <c:v>0.8835529944250029</c:v>
                </c:pt>
                <c:pt idx="177">
                  <c:v>-0.22048376894954644</c:v>
                </c:pt>
                <c:pt idx="178">
                  <c:v>-0.72785968285528579</c:v>
                </c:pt>
                <c:pt idx="179">
                  <c:v>-0.50967914678351678</c:v>
                </c:pt>
                <c:pt idx="180">
                  <c:v>-0.63696166574962254</c:v>
                </c:pt>
                <c:pt idx="181">
                  <c:v>-0.42957821633180726</c:v>
                </c:pt>
                <c:pt idx="182">
                  <c:v>-0.26676546869210821</c:v>
                </c:pt>
                <c:pt idx="183">
                  <c:v>-0.31028077051714809</c:v>
                </c:pt>
                <c:pt idx="184">
                  <c:v>0.18051724207094727</c:v>
                </c:pt>
                <c:pt idx="185">
                  <c:v>0.24338407603158937</c:v>
                </c:pt>
                <c:pt idx="186">
                  <c:v>0.32891304146814104</c:v>
                </c:pt>
                <c:pt idx="187">
                  <c:v>3.2778330638954557E-2</c:v>
                </c:pt>
                <c:pt idx="188">
                  <c:v>9.7483876166881991E-2</c:v>
                </c:pt>
                <c:pt idx="189">
                  <c:v>0.70197813839511858</c:v>
                </c:pt>
                <c:pt idx="190">
                  <c:v>0.80195927165321812</c:v>
                </c:pt>
                <c:pt idx="191">
                  <c:v>1.8378389220686093</c:v>
                </c:pt>
                <c:pt idx="192">
                  <c:v>1.6412579319152334</c:v>
                </c:pt>
                <c:pt idx="193">
                  <c:v>1.0271092333150571</c:v>
                </c:pt>
                <c:pt idx="194">
                  <c:v>1.3968452102326343</c:v>
                </c:pt>
                <c:pt idx="195">
                  <c:v>1.2510564270864821</c:v>
                </c:pt>
                <c:pt idx="196">
                  <c:v>1.6690460580734894</c:v>
                </c:pt>
                <c:pt idx="197">
                  <c:v>2.1584836288717799</c:v>
                </c:pt>
                <c:pt idx="198">
                  <c:v>1.9508678308002392</c:v>
                </c:pt>
                <c:pt idx="199">
                  <c:v>1.4893715183426928</c:v>
                </c:pt>
                <c:pt idx="200">
                  <c:v>1.2499766359507298</c:v>
                </c:pt>
                <c:pt idx="201">
                  <c:v>1.2929155360365696</c:v>
                </c:pt>
                <c:pt idx="202">
                  <c:v>1.1820010089424882</c:v>
                </c:pt>
                <c:pt idx="203">
                  <c:v>1.252437001078146</c:v>
                </c:pt>
                <c:pt idx="204">
                  <c:v>1.2342212900420031</c:v>
                </c:pt>
                <c:pt idx="205">
                  <c:v>0.8898103659644272</c:v>
                </c:pt>
                <c:pt idx="206">
                  <c:v>1.2916929479818646</c:v>
                </c:pt>
                <c:pt idx="207">
                  <c:v>0.87572391045882803</c:v>
                </c:pt>
                <c:pt idx="208">
                  <c:v>0.90046741086812954</c:v>
                </c:pt>
                <c:pt idx="209">
                  <c:v>0.93236058141611433</c:v>
                </c:pt>
                <c:pt idx="210">
                  <c:v>0.76315371078009442</c:v>
                </c:pt>
                <c:pt idx="213">
                  <c:v>5.2519635993497715</c:v>
                </c:pt>
                <c:pt idx="214">
                  <c:v>4.9714835176934313</c:v>
                </c:pt>
                <c:pt idx="215">
                  <c:v>4.419088608626212</c:v>
                </c:pt>
                <c:pt idx="216">
                  <c:v>2.8628195324448327</c:v>
                </c:pt>
                <c:pt idx="217">
                  <c:v>1.6141575476564962</c:v>
                </c:pt>
                <c:pt idx="218">
                  <c:v>-5.8579935576535055E-2</c:v>
                </c:pt>
                <c:pt idx="219">
                  <c:v>-0.891994921309467</c:v>
                </c:pt>
                <c:pt idx="220">
                  <c:v>-0.28830043300968083</c:v>
                </c:pt>
                <c:pt idx="221">
                  <c:v>0.4487469178380864</c:v>
                </c:pt>
                <c:pt idx="222">
                  <c:v>1.083998814574396</c:v>
                </c:pt>
                <c:pt idx="223">
                  <c:v>1.2146046722741972</c:v>
                </c:pt>
                <c:pt idx="224">
                  <c:v>1.6969631148097364</c:v>
                </c:pt>
                <c:pt idx="225">
                  <c:v>1.2726069190999125</c:v>
                </c:pt>
                <c:pt idx="226">
                  <c:v>1.656077735214426</c:v>
                </c:pt>
                <c:pt idx="227">
                  <c:v>1.9016095137148705</c:v>
                </c:pt>
                <c:pt idx="228">
                  <c:v>1.8554467958416119</c:v>
                </c:pt>
                <c:pt idx="229">
                  <c:v>1.6203909449545677</c:v>
                </c:pt>
                <c:pt idx="230">
                  <c:v>1.163828837446591</c:v>
                </c:pt>
                <c:pt idx="231">
                  <c:v>0.80246627169606366</c:v>
                </c:pt>
                <c:pt idx="232">
                  <c:v>0.23790067382533706</c:v>
                </c:pt>
                <c:pt idx="233">
                  <c:v>0.10683880415251799</c:v>
                </c:pt>
                <c:pt idx="234">
                  <c:v>-0.23753929878104832</c:v>
                </c:pt>
                <c:pt idx="235">
                  <c:v>-0.61649364223010117</c:v>
                </c:pt>
                <c:pt idx="236">
                  <c:v>-1.0573423650895921</c:v>
                </c:pt>
                <c:pt idx="237">
                  <c:v>-0.90875479860542419</c:v>
                </c:pt>
                <c:pt idx="238">
                  <c:v>-0.73434266776590584</c:v>
                </c:pt>
                <c:pt idx="239">
                  <c:v>-0.83020327889994028</c:v>
                </c:pt>
                <c:pt idx="240">
                  <c:v>-0.57607161584442235</c:v>
                </c:pt>
                <c:pt idx="241">
                  <c:v>-1.1642793618941203</c:v>
                </c:pt>
                <c:pt idx="242">
                  <c:v>-0.99700639454814666</c:v>
                </c:pt>
                <c:pt idx="243">
                  <c:v>-0.4078101357969639</c:v>
                </c:pt>
                <c:pt idx="244">
                  <c:v>-0.41335472953987751</c:v>
                </c:pt>
                <c:pt idx="245">
                  <c:v>0.31152609387154467</c:v>
                </c:pt>
                <c:pt idx="246">
                  <c:v>-0.2532517340455962</c:v>
                </c:pt>
                <c:pt idx="247">
                  <c:v>-0.43815449327432854</c:v>
                </c:pt>
                <c:pt idx="248">
                  <c:v>-0.22933648837616832</c:v>
                </c:pt>
                <c:pt idx="249">
                  <c:v>-0.10934024670612506</c:v>
                </c:pt>
                <c:pt idx="250">
                  <c:v>0.56587667724888024</c:v>
                </c:pt>
                <c:pt idx="251">
                  <c:v>0.83022364560184081</c:v>
                </c:pt>
                <c:pt idx="252">
                  <c:v>0.79400332852167677</c:v>
                </c:pt>
                <c:pt idx="253">
                  <c:v>0.75194462991475852</c:v>
                </c:pt>
                <c:pt idx="254">
                  <c:v>0.61680046994321525</c:v>
                </c:pt>
                <c:pt idx="255">
                  <c:v>0.43311272386702326</c:v>
                </c:pt>
                <c:pt idx="256">
                  <c:v>0.81323196378159224</c:v>
                </c:pt>
                <c:pt idx="257">
                  <c:v>0.58599725511596701</c:v>
                </c:pt>
                <c:pt idx="258">
                  <c:v>0.67990043173207215</c:v>
                </c:pt>
                <c:pt idx="259">
                  <c:v>0.59747110458506136</c:v>
                </c:pt>
                <c:pt idx="260">
                  <c:v>0.44788600047207189</c:v>
                </c:pt>
                <c:pt idx="261">
                  <c:v>0.33445542982180265</c:v>
                </c:pt>
                <c:pt idx="262">
                  <c:v>6.1832318934738256E-2</c:v>
                </c:pt>
                <c:pt idx="263">
                  <c:v>0.43371656461525937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87E-4039-BAD6-2E14286C635F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'60. ábra'!$C$1:$JF$2</c:f>
              <c:multiLvlStrCache>
                <c:ptCount val="262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9">
                    <c:v>2020</c:v>
                  </c:pt>
                  <c:pt idx="54">
                    <c:v>2008</c:v>
                  </c:pt>
                  <c:pt idx="62">
                    <c:v>2010</c:v>
                  </c:pt>
                  <c:pt idx="70">
                    <c:v>2012</c:v>
                  </c:pt>
                  <c:pt idx="78">
                    <c:v>2014</c:v>
                  </c:pt>
                  <c:pt idx="86">
                    <c:v>2016</c:v>
                  </c:pt>
                  <c:pt idx="94">
                    <c:v>2018</c:v>
                  </c:pt>
                  <c:pt idx="102">
                    <c:v>2020</c:v>
                  </c:pt>
                  <c:pt idx="107">
                    <c:v>2008</c:v>
                  </c:pt>
                  <c:pt idx="115">
                    <c:v>2010</c:v>
                  </c:pt>
                  <c:pt idx="123">
                    <c:v>2012</c:v>
                  </c:pt>
                  <c:pt idx="131">
                    <c:v>2014</c:v>
                  </c:pt>
                  <c:pt idx="139">
                    <c:v>2016</c:v>
                  </c:pt>
                  <c:pt idx="147">
                    <c:v>2018</c:v>
                  </c:pt>
                  <c:pt idx="155">
                    <c:v>2020</c:v>
                  </c:pt>
                  <c:pt idx="160">
                    <c:v>2008</c:v>
                  </c:pt>
                  <c:pt idx="168">
                    <c:v>2010</c:v>
                  </c:pt>
                  <c:pt idx="176">
                    <c:v>2012</c:v>
                  </c:pt>
                  <c:pt idx="184">
                    <c:v>2014</c:v>
                  </c:pt>
                  <c:pt idx="192">
                    <c:v>2016</c:v>
                  </c:pt>
                  <c:pt idx="200">
                    <c:v>2018</c:v>
                  </c:pt>
                  <c:pt idx="208">
                    <c:v>2020</c:v>
                  </c:pt>
                  <c:pt idx="213">
                    <c:v>2008</c:v>
                  </c:pt>
                  <c:pt idx="221">
                    <c:v>2010</c:v>
                  </c:pt>
                  <c:pt idx="229">
                    <c:v>2012</c:v>
                  </c:pt>
                  <c:pt idx="237">
                    <c:v>2014</c:v>
                  </c:pt>
                  <c:pt idx="245">
                    <c:v>2016</c:v>
                  </c:pt>
                  <c:pt idx="253">
                    <c:v>2018</c:v>
                  </c:pt>
                  <c:pt idx="261">
                    <c:v>2020</c:v>
                  </c:pt>
                </c:lvl>
                <c:lvl>
                  <c:pt idx="1">
                    <c:v>Hungary</c:v>
                  </c:pt>
                  <c:pt idx="54">
                    <c:v>Czechia</c:v>
                  </c:pt>
                  <c:pt idx="107">
                    <c:v>Poland</c:v>
                  </c:pt>
                  <c:pt idx="160">
                    <c:v>Slovakia</c:v>
                  </c:pt>
                  <c:pt idx="213">
                    <c:v>Romania</c:v>
                  </c:pt>
                </c:lvl>
              </c:multiLvlStrCache>
            </c:multiLvlStrRef>
          </c:cat>
          <c:val>
            <c:numRef>
              <c:f>'60. ábra'!$C$12:$JF$12</c:f>
              <c:numCache>
                <c:formatCode>General</c:formatCode>
                <c:ptCount val="264"/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-10000</c:v>
                </c:pt>
                <c:pt idx="184">
                  <c:v>-10000</c:v>
                </c:pt>
                <c:pt idx="185">
                  <c:v>-10000</c:v>
                </c:pt>
                <c:pt idx="186">
                  <c:v>-10000</c:v>
                </c:pt>
                <c:pt idx="187">
                  <c:v>-10000</c:v>
                </c:pt>
                <c:pt idx="188">
                  <c:v>-10000</c:v>
                </c:pt>
                <c:pt idx="189">
                  <c:v>-10000</c:v>
                </c:pt>
                <c:pt idx="190">
                  <c:v>-10000</c:v>
                </c:pt>
                <c:pt idx="191">
                  <c:v>-10000</c:v>
                </c:pt>
                <c:pt idx="192">
                  <c:v>-10000</c:v>
                </c:pt>
                <c:pt idx="193">
                  <c:v>-10000</c:v>
                </c:pt>
                <c:pt idx="194">
                  <c:v>-10000</c:v>
                </c:pt>
                <c:pt idx="195">
                  <c:v>-10000</c:v>
                </c:pt>
                <c:pt idx="196">
                  <c:v>-10000</c:v>
                </c:pt>
                <c:pt idx="197">
                  <c:v>-10000</c:v>
                </c:pt>
                <c:pt idx="198">
                  <c:v>-10000</c:v>
                </c:pt>
                <c:pt idx="199">
                  <c:v>-10000</c:v>
                </c:pt>
                <c:pt idx="200">
                  <c:v>-10000</c:v>
                </c:pt>
                <c:pt idx="201">
                  <c:v>-10000</c:v>
                </c:pt>
                <c:pt idx="202">
                  <c:v>-10000</c:v>
                </c:pt>
                <c:pt idx="203">
                  <c:v>-10000</c:v>
                </c:pt>
                <c:pt idx="204">
                  <c:v>-10000</c:v>
                </c:pt>
                <c:pt idx="205">
                  <c:v>-10000</c:v>
                </c:pt>
                <c:pt idx="206">
                  <c:v>-10000</c:v>
                </c:pt>
                <c:pt idx="207">
                  <c:v>-10000</c:v>
                </c:pt>
                <c:pt idx="208">
                  <c:v>-10000</c:v>
                </c:pt>
                <c:pt idx="209">
                  <c:v>-10000</c:v>
                </c:pt>
                <c:pt idx="210">
                  <c:v>-10000</c:v>
                </c:pt>
                <c:pt idx="211">
                  <c:v>-10000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  <c:pt idx="248">
                  <c:v>10000</c:v>
                </c:pt>
                <c:pt idx="249">
                  <c:v>10000</c:v>
                </c:pt>
                <c:pt idx="250">
                  <c:v>10000</c:v>
                </c:pt>
                <c:pt idx="251">
                  <c:v>10000</c:v>
                </c:pt>
                <c:pt idx="252">
                  <c:v>10000</c:v>
                </c:pt>
                <c:pt idx="253">
                  <c:v>10000</c:v>
                </c:pt>
                <c:pt idx="254">
                  <c:v>10000</c:v>
                </c:pt>
                <c:pt idx="255">
                  <c:v>10000</c:v>
                </c:pt>
                <c:pt idx="256">
                  <c:v>10000</c:v>
                </c:pt>
                <c:pt idx="257">
                  <c:v>10000</c:v>
                </c:pt>
                <c:pt idx="258">
                  <c:v>10000</c:v>
                </c:pt>
                <c:pt idx="259">
                  <c:v>10000</c:v>
                </c:pt>
                <c:pt idx="260">
                  <c:v>10000</c:v>
                </c:pt>
                <c:pt idx="261">
                  <c:v>10000</c:v>
                </c:pt>
                <c:pt idx="262">
                  <c:v>10000</c:v>
                </c:pt>
                <c:pt idx="2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87E-4039-BAD6-2E14286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688224"/>
        <c:crosses val="autoZero"/>
        <c:auto val="1"/>
        <c:lblAlgn val="ctr"/>
        <c:lblOffset val="100"/>
        <c:tickLblSkip val="1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2030550665682381E-2"/>
              <c:y val="1.87379837915193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405656"/>
        <c:crossesAt val="1"/>
        <c:crossBetween val="between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692396643215133"/>
              <c:y val="8.48569594816477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'61. 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7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'61. ábra'!$C$7:$BQ$7</c:f>
              <c:numCache>
                <c:formatCode>0.0</c:formatCode>
                <c:ptCount val="67"/>
                <c:pt idx="0">
                  <c:v>0.15949611794211196</c:v>
                </c:pt>
                <c:pt idx="1">
                  <c:v>0.48250419039102543</c:v>
                </c:pt>
                <c:pt idx="2">
                  <c:v>0.7202517064803573</c:v>
                </c:pt>
                <c:pt idx="3">
                  <c:v>0.99313275946230473</c:v>
                </c:pt>
                <c:pt idx="4">
                  <c:v>1.6929708753400545</c:v>
                </c:pt>
                <c:pt idx="5">
                  <c:v>2.2455193988688116</c:v>
                </c:pt>
                <c:pt idx="6">
                  <c:v>2.198822756273966</c:v>
                </c:pt>
                <c:pt idx="7">
                  <c:v>2.4469170637350155</c:v>
                </c:pt>
                <c:pt idx="8">
                  <c:v>2.4309005957127283</c:v>
                </c:pt>
                <c:pt idx="9">
                  <c:v>2.0709900623369664</c:v>
                </c:pt>
                <c:pt idx="10">
                  <c:v>1.7813449470687335</c:v>
                </c:pt>
                <c:pt idx="11">
                  <c:v>1.7617200390519629</c:v>
                </c:pt>
                <c:pt idx="14">
                  <c:v>-0.61463182868549249</c:v>
                </c:pt>
                <c:pt idx="15">
                  <c:v>-0.41113335762251274</c:v>
                </c:pt>
                <c:pt idx="16">
                  <c:v>-0.12829215657468807</c:v>
                </c:pt>
                <c:pt idx="17">
                  <c:v>-5.5689331013751626E-2</c:v>
                </c:pt>
                <c:pt idx="18">
                  <c:v>3.6288152533251329E-2</c:v>
                </c:pt>
                <c:pt idx="19">
                  <c:v>0.31041975649294656</c:v>
                </c:pt>
                <c:pt idx="20">
                  <c:v>0.51171800004181944</c:v>
                </c:pt>
                <c:pt idx="21">
                  <c:v>0.63588785443582196</c:v>
                </c:pt>
                <c:pt idx="22">
                  <c:v>0.73011212335541609</c:v>
                </c:pt>
                <c:pt idx="23">
                  <c:v>0.72769736608271962</c:v>
                </c:pt>
                <c:pt idx="24">
                  <c:v>0.56365156309345932</c:v>
                </c:pt>
                <c:pt idx="25">
                  <c:v>0.28270334233852062</c:v>
                </c:pt>
                <c:pt idx="27">
                  <c:v>0.79581357800571251</c:v>
                </c:pt>
                <c:pt idx="28">
                  <c:v>0.75163874910658135</c:v>
                </c:pt>
                <c:pt idx="29">
                  <c:v>0.58389098124773431</c:v>
                </c:pt>
                <c:pt idx="30">
                  <c:v>0.48144053072184484</c:v>
                </c:pt>
                <c:pt idx="31">
                  <c:v>0.44013744145463168</c:v>
                </c:pt>
                <c:pt idx="32">
                  <c:v>0.45137693160038717</c:v>
                </c:pt>
                <c:pt idx="33">
                  <c:v>0.33271568079442931</c:v>
                </c:pt>
                <c:pt idx="34">
                  <c:v>0.20199049494756613</c:v>
                </c:pt>
                <c:pt idx="35">
                  <c:v>-2.0510812897836014E-2</c:v>
                </c:pt>
                <c:pt idx="36">
                  <c:v>-0.40004141826759543</c:v>
                </c:pt>
                <c:pt idx="37">
                  <c:v>-0.51401819411488336</c:v>
                </c:pt>
                <c:pt idx="38">
                  <c:v>-0.57047406003653389</c:v>
                </c:pt>
                <c:pt idx="41">
                  <c:v>1.9533087940500558</c:v>
                </c:pt>
                <c:pt idx="42">
                  <c:v>1.7157210724621854</c:v>
                </c:pt>
                <c:pt idx="43">
                  <c:v>1.683270101937711</c:v>
                </c:pt>
                <c:pt idx="44">
                  <c:v>1.6966671107714097</c:v>
                </c:pt>
                <c:pt idx="45">
                  <c:v>1.8756167109294088</c:v>
                </c:pt>
                <c:pt idx="46">
                  <c:v>1.9180967322508891</c:v>
                </c:pt>
                <c:pt idx="47">
                  <c:v>1.9037679396038798</c:v>
                </c:pt>
                <c:pt idx="48">
                  <c:v>1.8654190423179333</c:v>
                </c:pt>
                <c:pt idx="49">
                  <c:v>1.8876886917577096</c:v>
                </c:pt>
                <c:pt idx="50">
                  <c:v>1.7810964342581879</c:v>
                </c:pt>
                <c:pt idx="51">
                  <c:v>1.5858243348174137</c:v>
                </c:pt>
                <c:pt idx="52">
                  <c:v>1.5011953311770496</c:v>
                </c:pt>
                <c:pt idx="55">
                  <c:v>0.71027746663155755</c:v>
                </c:pt>
                <c:pt idx="56">
                  <c:v>0.35579117014963996</c:v>
                </c:pt>
                <c:pt idx="57">
                  <c:v>0.33250366814029869</c:v>
                </c:pt>
                <c:pt idx="58">
                  <c:v>0.30877962646084389</c:v>
                </c:pt>
                <c:pt idx="59">
                  <c:v>0.36176298609311042</c:v>
                </c:pt>
                <c:pt idx="60">
                  <c:v>1.0430759466185633</c:v>
                </c:pt>
                <c:pt idx="61">
                  <c:v>1.1978745738464824</c:v>
                </c:pt>
                <c:pt idx="62">
                  <c:v>1.6545759033105258</c:v>
                </c:pt>
                <c:pt idx="63">
                  <c:v>1.6723763020144253</c:v>
                </c:pt>
                <c:pt idx="64">
                  <c:v>1.5294555598337776</c:v>
                </c:pt>
                <c:pt idx="65">
                  <c:v>1.3894587155110911</c:v>
                </c:pt>
                <c:pt idx="66">
                  <c:v>1.5641804731316833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DD4-82BD-0DE48116ADBB}"/>
            </c:ext>
          </c:extLst>
        </c:ser>
        <c:ser>
          <c:idx val="0"/>
          <c:order val="1"/>
          <c:tx>
            <c:strRef>
              <c:f>'61. 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7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'61. ábra'!$C$5:$BQ$5</c:f>
              <c:numCache>
                <c:formatCode>0.0</c:formatCode>
                <c:ptCount val="67"/>
                <c:pt idx="0">
                  <c:v>-4.5810316053663138</c:v>
                </c:pt>
                <c:pt idx="1">
                  <c:v>-3.5584948920669697</c:v>
                </c:pt>
                <c:pt idx="2">
                  <c:v>-4.2506098338660907</c:v>
                </c:pt>
                <c:pt idx="3">
                  <c:v>-4.6325938094855346</c:v>
                </c:pt>
                <c:pt idx="4">
                  <c:v>-4.4900184029444716</c:v>
                </c:pt>
                <c:pt idx="5">
                  <c:v>-3.9349512859891229</c:v>
                </c:pt>
                <c:pt idx="6">
                  <c:v>-5.470515635769126</c:v>
                </c:pt>
                <c:pt idx="7">
                  <c:v>-6.2013646728955383</c:v>
                </c:pt>
                <c:pt idx="8">
                  <c:v>-4.4954869465029645</c:v>
                </c:pt>
                <c:pt idx="9">
                  <c:v>-5.7425664546736961</c:v>
                </c:pt>
                <c:pt idx="10">
                  <c:v>-5.2900368569347682</c:v>
                </c:pt>
                <c:pt idx="11">
                  <c:v>-4.4172398258819214</c:v>
                </c:pt>
                <c:pt idx="14">
                  <c:v>-4.1406970681426225</c:v>
                </c:pt>
                <c:pt idx="15">
                  <c:v>-6.127290898577078</c:v>
                </c:pt>
                <c:pt idx="16">
                  <c:v>-6.8609708157506804</c:v>
                </c:pt>
                <c:pt idx="17">
                  <c:v>-6.1418673601199014</c:v>
                </c:pt>
                <c:pt idx="18">
                  <c:v>-6.1482586299684785</c:v>
                </c:pt>
                <c:pt idx="19">
                  <c:v>-6.6700739676975314</c:v>
                </c:pt>
                <c:pt idx="20">
                  <c:v>-6.9320174146328792</c:v>
                </c:pt>
                <c:pt idx="21">
                  <c:v>-6.7085519898182442</c:v>
                </c:pt>
                <c:pt idx="22">
                  <c:v>-6.7913107921899698</c:v>
                </c:pt>
                <c:pt idx="23">
                  <c:v>-6.6453445036879373</c:v>
                </c:pt>
                <c:pt idx="24">
                  <c:v>-6.0521772446367272</c:v>
                </c:pt>
                <c:pt idx="25">
                  <c:v>-6.4381432941123933</c:v>
                </c:pt>
                <c:pt idx="27">
                  <c:v>-2.2220491994738287</c:v>
                </c:pt>
                <c:pt idx="28">
                  <c:v>-3.4210444971401142</c:v>
                </c:pt>
                <c:pt idx="29">
                  <c:v>-3.7675435799187666</c:v>
                </c:pt>
                <c:pt idx="30">
                  <c:v>-3.4767809192860528</c:v>
                </c:pt>
                <c:pt idx="31">
                  <c:v>-3.242092347666047</c:v>
                </c:pt>
                <c:pt idx="32">
                  <c:v>-3.4569029088424048</c:v>
                </c:pt>
                <c:pt idx="33">
                  <c:v>-3.651289905953476</c:v>
                </c:pt>
                <c:pt idx="34">
                  <c:v>-3.6131557954197522</c:v>
                </c:pt>
                <c:pt idx="35">
                  <c:v>-4.2271240047221701</c:v>
                </c:pt>
                <c:pt idx="36">
                  <c:v>-3.6383252472152847</c:v>
                </c:pt>
                <c:pt idx="37">
                  <c:v>-3.6236374450302837</c:v>
                </c:pt>
                <c:pt idx="38">
                  <c:v>-3.4883113682285325</c:v>
                </c:pt>
                <c:pt idx="41">
                  <c:v>-4.1281065567694073</c:v>
                </c:pt>
                <c:pt idx="42">
                  <c:v>-3.4261375603591513</c:v>
                </c:pt>
                <c:pt idx="43">
                  <c:v>-5.1009918065603257</c:v>
                </c:pt>
                <c:pt idx="44">
                  <c:v>-5.8850423185072467</c:v>
                </c:pt>
                <c:pt idx="45">
                  <c:v>-4.1784119234857116</c:v>
                </c:pt>
                <c:pt idx="46">
                  <c:v>-3.060895541633982</c:v>
                </c:pt>
                <c:pt idx="47">
                  <c:v>-3.1005719170628483</c:v>
                </c:pt>
                <c:pt idx="48">
                  <c:v>-4.6003640575872904</c:v>
                </c:pt>
                <c:pt idx="49">
                  <c:v>-4.6922018716495071</c:v>
                </c:pt>
                <c:pt idx="50">
                  <c:v>-4.1339276630680386</c:v>
                </c:pt>
                <c:pt idx="51">
                  <c:v>-3.9092569730351765</c:v>
                </c:pt>
                <c:pt idx="52">
                  <c:v>-4.0818109373868063</c:v>
                </c:pt>
                <c:pt idx="55">
                  <c:v>-2.0514275813046674</c:v>
                </c:pt>
                <c:pt idx="56">
                  <c:v>-0.68267181199531357</c:v>
                </c:pt>
                <c:pt idx="57">
                  <c:v>-0.51668774701667219</c:v>
                </c:pt>
                <c:pt idx="58">
                  <c:v>-0.33851227533646439</c:v>
                </c:pt>
                <c:pt idx="59">
                  <c:v>-0.96118488869063023</c:v>
                </c:pt>
                <c:pt idx="60">
                  <c:v>-1.9477988787003169</c:v>
                </c:pt>
                <c:pt idx="61">
                  <c:v>-1.2216953777024004</c:v>
                </c:pt>
                <c:pt idx="62">
                  <c:v>-2.404311463392399</c:v>
                </c:pt>
                <c:pt idx="63">
                  <c:v>-2.9663643088401148</c:v>
                </c:pt>
                <c:pt idx="64">
                  <c:v>-3.1279839934133129</c:v>
                </c:pt>
                <c:pt idx="65">
                  <c:v>-3.2978006023563191</c:v>
                </c:pt>
                <c:pt idx="66">
                  <c:v>-3.0858244073764629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DD4-82BD-0DE48116ADBB}"/>
            </c:ext>
          </c:extLst>
        </c:ser>
        <c:ser>
          <c:idx val="1"/>
          <c:order val="2"/>
          <c:tx>
            <c:strRef>
              <c:f>'61. 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7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'61. ábra'!$C$6:$BQ$6</c:f>
              <c:numCache>
                <c:formatCode>0.0</c:formatCode>
                <c:ptCount val="67"/>
                <c:pt idx="0">
                  <c:v>-2.8320263769246257</c:v>
                </c:pt>
                <c:pt idx="1">
                  <c:v>-2.4007603096333434</c:v>
                </c:pt>
                <c:pt idx="2">
                  <c:v>-1.9876215525180179</c:v>
                </c:pt>
                <c:pt idx="3">
                  <c:v>-2.4052005183266916</c:v>
                </c:pt>
                <c:pt idx="4">
                  <c:v>-2.7022323571771478</c:v>
                </c:pt>
                <c:pt idx="5">
                  <c:v>-2.5182708167743595</c:v>
                </c:pt>
                <c:pt idx="6">
                  <c:v>-2.2946164152240263</c:v>
                </c:pt>
                <c:pt idx="7">
                  <c:v>-1.8936832858625916</c:v>
                </c:pt>
                <c:pt idx="8">
                  <c:v>-1.5127038882354054</c:v>
                </c:pt>
                <c:pt idx="9">
                  <c:v>-1.2015036527413301</c:v>
                </c:pt>
                <c:pt idx="10">
                  <c:v>-0.97623058757752101</c:v>
                </c:pt>
                <c:pt idx="11">
                  <c:v>-0.82649946803339436</c:v>
                </c:pt>
                <c:pt idx="14">
                  <c:v>0.84225724942846858</c:v>
                </c:pt>
                <c:pt idx="15">
                  <c:v>0.55646732826825929</c:v>
                </c:pt>
                <c:pt idx="16">
                  <c:v>0.15305140298174891</c:v>
                </c:pt>
                <c:pt idx="17">
                  <c:v>0.14527651568804778</c:v>
                </c:pt>
                <c:pt idx="18">
                  <c:v>-0.29411855154916644</c:v>
                </c:pt>
                <c:pt idx="19">
                  <c:v>-0.288470884821729</c:v>
                </c:pt>
                <c:pt idx="20">
                  <c:v>-0.15536559387104365</c:v>
                </c:pt>
                <c:pt idx="21">
                  <c:v>2.5301047074101746E-2</c:v>
                </c:pt>
                <c:pt idx="22">
                  <c:v>0.26899460939987652</c:v>
                </c:pt>
                <c:pt idx="23">
                  <c:v>0.45159784869025188</c:v>
                </c:pt>
                <c:pt idx="24">
                  <c:v>0.26155480962593813</c:v>
                </c:pt>
                <c:pt idx="25">
                  <c:v>7.7742302797561891E-2</c:v>
                </c:pt>
                <c:pt idx="27">
                  <c:v>-0.88848091946109786</c:v>
                </c:pt>
                <c:pt idx="28">
                  <c:v>-0.99961960707871444</c:v>
                </c:pt>
                <c:pt idx="29">
                  <c:v>-0.92589294761408825</c:v>
                </c:pt>
                <c:pt idx="30">
                  <c:v>-1.2462222924235244</c:v>
                </c:pt>
                <c:pt idx="31">
                  <c:v>-1.4839398165213296</c:v>
                </c:pt>
                <c:pt idx="32">
                  <c:v>-1.17995762032491</c:v>
                </c:pt>
                <c:pt idx="33">
                  <c:v>-1.2331288673582623</c:v>
                </c:pt>
                <c:pt idx="34">
                  <c:v>-1.0202901136396898</c:v>
                </c:pt>
                <c:pt idx="35">
                  <c:v>-0.81443848839991784</c:v>
                </c:pt>
                <c:pt idx="36">
                  <c:v>-0.72032699893416474</c:v>
                </c:pt>
                <c:pt idx="37">
                  <c:v>-0.59534916980738695</c:v>
                </c:pt>
                <c:pt idx="38">
                  <c:v>-0.4624957638994811</c:v>
                </c:pt>
                <c:pt idx="41">
                  <c:v>-0.56612822456318757</c:v>
                </c:pt>
                <c:pt idx="42">
                  <c:v>0.36851261008963165</c:v>
                </c:pt>
                <c:pt idx="43">
                  <c:v>0.44068885313842454</c:v>
                </c:pt>
                <c:pt idx="44">
                  <c:v>0.20798126345462009</c:v>
                </c:pt>
                <c:pt idx="45">
                  <c:v>0.13496285463426894</c:v>
                </c:pt>
                <c:pt idx="46">
                  <c:v>-0.11914228301866503</c:v>
                </c:pt>
                <c:pt idx="47">
                  <c:v>-0.39976504461792173</c:v>
                </c:pt>
                <c:pt idx="48">
                  <c:v>-0.31754747541608364</c:v>
                </c:pt>
                <c:pt idx="49">
                  <c:v>-0.28512735729752059</c:v>
                </c:pt>
                <c:pt idx="50">
                  <c:v>-0.36459479346331847</c:v>
                </c:pt>
                <c:pt idx="51">
                  <c:v>-6.8152236454743775E-2</c:v>
                </c:pt>
                <c:pt idx="52">
                  <c:v>-6.9354776850206079E-2</c:v>
                </c:pt>
                <c:pt idx="55">
                  <c:v>-1.1998040802070529</c:v>
                </c:pt>
                <c:pt idx="56">
                  <c:v>-1.1935575842618116</c:v>
                </c:pt>
                <c:pt idx="57">
                  <c:v>-1.3379845591417387</c:v>
                </c:pt>
                <c:pt idx="58">
                  <c:v>-1.6518306816664845</c:v>
                </c:pt>
                <c:pt idx="59">
                  <c:v>-1.6907389881185613</c:v>
                </c:pt>
                <c:pt idx="60">
                  <c:v>-1.2374179891561734</c:v>
                </c:pt>
                <c:pt idx="61">
                  <c:v>-1.2522178561807356</c:v>
                </c:pt>
                <c:pt idx="62">
                  <c:v>-1.1094612668888755</c:v>
                </c:pt>
                <c:pt idx="63">
                  <c:v>-0.8013482030819099</c:v>
                </c:pt>
                <c:pt idx="64">
                  <c:v>-0.6752845328421011</c:v>
                </c:pt>
                <c:pt idx="65">
                  <c:v>-0.68802998969666573</c:v>
                </c:pt>
                <c:pt idx="66">
                  <c:v>-0.62945122491799399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2-4DD4-82BD-0DE48116ADBB}"/>
            </c:ext>
          </c:extLst>
        </c:ser>
        <c:ser>
          <c:idx val="3"/>
          <c:order val="3"/>
          <c:tx>
            <c:strRef>
              <c:f>'61. ábra'!$B$8</c:f>
              <c:strCache>
                <c:ptCount val="1"/>
                <c:pt idx="0">
                  <c:v>Transzfer*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'61. ábra'!$C$3:$BQ$4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7">
                    <c:v>Lengyelország</c:v>
                  </c:pt>
                  <c:pt idx="41">
                    <c:v>Szlovákia</c:v>
                  </c:pt>
                  <c:pt idx="55">
                    <c:v>Románia</c:v>
                  </c:pt>
                </c:lvl>
              </c:multiLvlStrCache>
            </c:multiLvlStrRef>
          </c:cat>
          <c:val>
            <c:numRef>
              <c:f>'61. ábra'!$C$8:$BQ$8</c:f>
              <c:numCache>
                <c:formatCode>0.0</c:formatCode>
                <c:ptCount val="67"/>
                <c:pt idx="0">
                  <c:v>0.66080923488067367</c:v>
                </c:pt>
                <c:pt idx="1">
                  <c:v>1.1040170539908838</c:v>
                </c:pt>
                <c:pt idx="2">
                  <c:v>1.010180133224472</c:v>
                </c:pt>
                <c:pt idx="3">
                  <c:v>1.2706257363708897</c:v>
                </c:pt>
                <c:pt idx="4">
                  <c:v>1.2869059049447911</c:v>
                </c:pt>
                <c:pt idx="5">
                  <c:v>1.3825742911942358</c:v>
                </c:pt>
                <c:pt idx="6">
                  <c:v>1.249466110636019</c:v>
                </c:pt>
                <c:pt idx="7">
                  <c:v>1.1431131933168295</c:v>
                </c:pt>
                <c:pt idx="8">
                  <c:v>0.94962705524335689</c:v>
                </c:pt>
                <c:pt idx="9">
                  <c:v>0.96240080068720413</c:v>
                </c:pt>
                <c:pt idx="10">
                  <c:v>0.88280083277545229</c:v>
                </c:pt>
                <c:pt idx="11">
                  <c:v>0.87223353402463899</c:v>
                </c:pt>
                <c:pt idx="14">
                  <c:v>0.23052550064943281</c:v>
                </c:pt>
                <c:pt idx="15">
                  <c:v>0.47671414198473788</c:v>
                </c:pt>
                <c:pt idx="16">
                  <c:v>0.53951094472672378</c:v>
                </c:pt>
                <c:pt idx="17">
                  <c:v>0.53879427755804699</c:v>
                </c:pt>
                <c:pt idx="18">
                  <c:v>0.59727838856000615</c:v>
                </c:pt>
                <c:pt idx="19">
                  <c:v>0.6419731408521806</c:v>
                </c:pt>
                <c:pt idx="20">
                  <c:v>0.57514416621837494</c:v>
                </c:pt>
                <c:pt idx="21">
                  <c:v>0.53102710455760904</c:v>
                </c:pt>
                <c:pt idx="22">
                  <c:v>0.51324825221132964</c:v>
                </c:pt>
                <c:pt idx="23">
                  <c:v>0.4345991843731794</c:v>
                </c:pt>
                <c:pt idx="24">
                  <c:v>0.42097237125799042</c:v>
                </c:pt>
                <c:pt idx="25">
                  <c:v>0.4359552568711067</c:v>
                </c:pt>
                <c:pt idx="27">
                  <c:v>0.43762916944982871</c:v>
                </c:pt>
                <c:pt idx="28">
                  <c:v>0.83787376127852398</c:v>
                </c:pt>
                <c:pt idx="29">
                  <c:v>0.86366057236667171</c:v>
                </c:pt>
                <c:pt idx="30">
                  <c:v>1.0246406570841888</c:v>
                </c:pt>
                <c:pt idx="31">
                  <c:v>1.144151134046661</c:v>
                </c:pt>
                <c:pt idx="32">
                  <c:v>1.1454441594379148</c:v>
                </c:pt>
                <c:pt idx="33">
                  <c:v>1.11551569585674</c:v>
                </c:pt>
                <c:pt idx="34">
                  <c:v>1.0089767874706888</c:v>
                </c:pt>
                <c:pt idx="35">
                  <c:v>0.91256727476387978</c:v>
                </c:pt>
                <c:pt idx="36">
                  <c:v>0.71861550027319798</c:v>
                </c:pt>
                <c:pt idx="37">
                  <c:v>0.69005787575704192</c:v>
                </c:pt>
                <c:pt idx="38">
                  <c:v>0.68346804947013995</c:v>
                </c:pt>
                <c:pt idx="41">
                  <c:v>-0.20666252131301804</c:v>
                </c:pt>
                <c:pt idx="42">
                  <c:v>0.46649140735309025</c:v>
                </c:pt>
                <c:pt idx="43">
                  <c:v>0.2108853813021806</c:v>
                </c:pt>
                <c:pt idx="44">
                  <c:v>0.60683407078094653</c:v>
                </c:pt>
                <c:pt idx="45">
                  <c:v>0.5235417080072523</c:v>
                </c:pt>
                <c:pt idx="46">
                  <c:v>0.59356228710200831</c:v>
                </c:pt>
                <c:pt idx="47">
                  <c:v>0.61295558661488558</c:v>
                </c:pt>
                <c:pt idx="48">
                  <c:v>1.3396416590194513</c:v>
                </c:pt>
                <c:pt idx="49">
                  <c:v>1.295472631598428E-2</c:v>
                </c:pt>
                <c:pt idx="50">
                  <c:v>0.57232628513158301</c:v>
                </c:pt>
                <c:pt idx="51">
                  <c:v>0.60018658071291708</c:v>
                </c:pt>
                <c:pt idx="52">
                  <c:v>0.59542833765868497</c:v>
                </c:pt>
                <c:pt idx="55">
                  <c:v>0.31284407049292384</c:v>
                </c:pt>
                <c:pt idx="56">
                  <c:v>0.24749648401655089</c:v>
                </c:pt>
                <c:pt idx="57">
                  <c:v>0.34318331615822772</c:v>
                </c:pt>
                <c:pt idx="58">
                  <c:v>0.40131491122680546</c:v>
                </c:pt>
                <c:pt idx="59">
                  <c:v>0.54215469380127679</c:v>
                </c:pt>
                <c:pt idx="60">
                  <c:v>0.67732490012586899</c:v>
                </c:pt>
                <c:pt idx="61">
                  <c:v>0.8124951064504613</c:v>
                </c:pt>
                <c:pt idx="62">
                  <c:v>0.80780619145325205</c:v>
                </c:pt>
                <c:pt idx="63">
                  <c:v>0.76853691035225691</c:v>
                </c:pt>
                <c:pt idx="64">
                  <c:v>0.84021798695976568</c:v>
                </c:pt>
                <c:pt idx="65">
                  <c:v>0.75331215289816134</c:v>
                </c:pt>
                <c:pt idx="66">
                  <c:v>0.72016599100732792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'61. ábra'!$B$9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3B92-4DD4-82BD-0DE48116ADBB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92-4DD4-82BD-0DE48116AD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3B92-4DD4-82BD-0DE48116ADBB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92-4DD4-82BD-0DE48116ADB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D-3B92-4DD4-82BD-0DE48116ADB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F-3B92-4DD4-82BD-0DE48116ADBB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92-4DD4-82BD-0DE48116ADBB}"/>
              </c:ext>
            </c:extLst>
          </c:dPt>
          <c:val>
            <c:numRef>
              <c:f>'61. ábra'!$C$9:$BQ$9</c:f>
              <c:numCache>
                <c:formatCode>0.0</c:formatCode>
                <c:ptCount val="67"/>
                <c:pt idx="0">
                  <c:v>-6.592752629468154</c:v>
                </c:pt>
                <c:pt idx="1">
                  <c:v>-4.3727339573184043</c:v>
                </c:pt>
                <c:pt idx="2">
                  <c:v>-4.5077995466792791</c:v>
                </c:pt>
                <c:pt idx="3">
                  <c:v>-4.7740358319790319</c:v>
                </c:pt>
                <c:pt idx="4">
                  <c:v>-4.2123739798367739</c:v>
                </c:pt>
                <c:pt idx="5">
                  <c:v>-2.825128412700435</c:v>
                </c:pt>
                <c:pt idx="6">
                  <c:v>-4.3168431840831669</c:v>
                </c:pt>
                <c:pt idx="7">
                  <c:v>-4.5050177017062847</c:v>
                </c:pt>
                <c:pt idx="8">
                  <c:v>-2.627663183782285</c:v>
                </c:pt>
                <c:pt idx="9">
                  <c:v>-3.9106792443908551</c:v>
                </c:pt>
                <c:pt idx="10">
                  <c:v>-3.6021216646681036</c:v>
                </c:pt>
                <c:pt idx="11">
                  <c:v>-2.6097857208387136</c:v>
                </c:pt>
                <c:pt idx="14">
                  <c:v>-3.6825461467502136</c:v>
                </c:pt>
                <c:pt idx="15">
                  <c:v>-5.5052427859465931</c:v>
                </c:pt>
                <c:pt idx="16">
                  <c:v>-6.2967006246168964</c:v>
                </c:pt>
                <c:pt idx="17">
                  <c:v>-5.5134858978875583</c:v>
                </c:pt>
                <c:pt idx="18">
                  <c:v>-5.8088106404243867</c:v>
                </c:pt>
                <c:pt idx="19">
                  <c:v>-6.0061519551741327</c:v>
                </c:pt>
                <c:pt idx="20">
                  <c:v>-6.0005208422437288</c:v>
                </c:pt>
                <c:pt idx="21">
                  <c:v>-5.5163359837507118</c:v>
                </c:pt>
                <c:pt idx="22">
                  <c:v>-5.2789558072233476</c:v>
                </c:pt>
                <c:pt idx="23">
                  <c:v>-5.0314501045417863</c:v>
                </c:pt>
                <c:pt idx="24">
                  <c:v>-4.8059985006593395</c:v>
                </c:pt>
                <c:pt idx="25">
                  <c:v>-5.6417423921052041</c:v>
                </c:pt>
                <c:pt idx="27">
                  <c:v>-1.8770873714793852</c:v>
                </c:pt>
                <c:pt idx="28">
                  <c:v>-2.8311515938337237</c:v>
                </c:pt>
                <c:pt idx="29">
                  <c:v>-3.2458849739184497</c:v>
                </c:pt>
                <c:pt idx="30">
                  <c:v>-3.2169220239035434</c:v>
                </c:pt>
                <c:pt idx="31">
                  <c:v>-3.1417435886860834</c:v>
                </c:pt>
                <c:pt idx="32">
                  <c:v>-3.0400394381290132</c:v>
                </c:pt>
                <c:pt idx="33">
                  <c:v>-3.4361873966605687</c:v>
                </c:pt>
                <c:pt idx="34">
                  <c:v>-3.4224786266411873</c:v>
                </c:pt>
                <c:pt idx="35">
                  <c:v>-4.1495060312560446</c:v>
                </c:pt>
                <c:pt idx="36">
                  <c:v>-4.0400781641438472</c:v>
                </c:pt>
                <c:pt idx="37">
                  <c:v>-4.0429469331955117</c:v>
                </c:pt>
                <c:pt idx="38">
                  <c:v>-3.837813142694408</c:v>
                </c:pt>
                <c:pt idx="41">
                  <c:v>-2.9475885085955569</c:v>
                </c:pt>
                <c:pt idx="42">
                  <c:v>-0.87541247045424408</c:v>
                </c:pt>
                <c:pt idx="43">
                  <c:v>-2.7661474701820099</c:v>
                </c:pt>
                <c:pt idx="44">
                  <c:v>-3.3735598735002705</c:v>
                </c:pt>
                <c:pt idx="45">
                  <c:v>-1.6442906499147818</c:v>
                </c:pt>
                <c:pt idx="46">
                  <c:v>-0.66837880529974969</c:v>
                </c:pt>
                <c:pt idx="47">
                  <c:v>-0.98361343546200464</c:v>
                </c:pt>
                <c:pt idx="48">
                  <c:v>-1.7128508316659896</c:v>
                </c:pt>
                <c:pt idx="49">
                  <c:v>-3.0766858108733333</c:v>
                </c:pt>
                <c:pt idx="50">
                  <c:v>-2.1450997371415861</c:v>
                </c:pt>
                <c:pt idx="51">
                  <c:v>-1.7913982939595892</c:v>
                </c:pt>
                <c:pt idx="52">
                  <c:v>-2.0545420454012775</c:v>
                </c:pt>
                <c:pt idx="55">
                  <c:v>-2.2281101243872388</c:v>
                </c:pt>
                <c:pt idx="56">
                  <c:v>-1.2729417420909341</c:v>
                </c:pt>
                <c:pt idx="57">
                  <c:v>-1.1789853218598845</c:v>
                </c:pt>
                <c:pt idx="58">
                  <c:v>-1.2802484193152996</c:v>
                </c:pt>
                <c:pt idx="59">
                  <c:v>-1.7480061969148044</c:v>
                </c:pt>
                <c:pt idx="60">
                  <c:v>-1.4648160211120578</c:v>
                </c:pt>
                <c:pt idx="61">
                  <c:v>-0.4635435535861922</c:v>
                </c:pt>
                <c:pt idx="62">
                  <c:v>-1.0513906355174967</c:v>
                </c:pt>
                <c:pt idx="63">
                  <c:v>-1.3267992995553424</c:v>
                </c:pt>
                <c:pt idx="64">
                  <c:v>-1.4335949794618708</c:v>
                </c:pt>
                <c:pt idx="65">
                  <c:v>-1.8430597236437325</c:v>
                </c:pt>
                <c:pt idx="66">
                  <c:v>-1.4309291681554457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B92-4DD4-82BD-0DE48116ADBB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'61. ábra'!$C$11:$BN$11</c:f>
              <c:numCache>
                <c:formatCode>0</c:formatCode>
                <c:ptCount val="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  <c:pt idx="57" formatCode="General">
                  <c:v>10000</c:v>
                </c:pt>
                <c:pt idx="58" formatCode="General">
                  <c:v>10000</c:v>
                </c:pt>
                <c:pt idx="59" formatCode="General">
                  <c:v>10000</c:v>
                </c:pt>
                <c:pt idx="60" formatCode="General">
                  <c:v>10000</c:v>
                </c:pt>
                <c:pt idx="61" formatCode="General">
                  <c:v>10000</c:v>
                </c:pt>
                <c:pt idx="62" formatCode="General">
                  <c:v>10000</c:v>
                </c:pt>
                <c:pt idx="63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56206444022092"/>
              <c:y val="1.7648046432603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'61. 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'61. ábra'!$C$1:$BQ$2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7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'61. ábra'!$C$7:$BQ$7</c:f>
              <c:numCache>
                <c:formatCode>0.0</c:formatCode>
                <c:ptCount val="67"/>
                <c:pt idx="0">
                  <c:v>0.15949611794211196</c:v>
                </c:pt>
                <c:pt idx="1">
                  <c:v>0.48250419039102543</c:v>
                </c:pt>
                <c:pt idx="2">
                  <c:v>0.7202517064803573</c:v>
                </c:pt>
                <c:pt idx="3">
                  <c:v>0.99313275946230473</c:v>
                </c:pt>
                <c:pt idx="4">
                  <c:v>1.6929708753400545</c:v>
                </c:pt>
                <c:pt idx="5">
                  <c:v>2.2455193988688116</c:v>
                </c:pt>
                <c:pt idx="6">
                  <c:v>2.198822756273966</c:v>
                </c:pt>
                <c:pt idx="7">
                  <c:v>2.4469170637350155</c:v>
                </c:pt>
                <c:pt idx="8">
                  <c:v>2.4309005957127283</c:v>
                </c:pt>
                <c:pt idx="9">
                  <c:v>2.0709900623369664</c:v>
                </c:pt>
                <c:pt idx="10">
                  <c:v>1.7813449470687335</c:v>
                </c:pt>
                <c:pt idx="11">
                  <c:v>1.7617200390519629</c:v>
                </c:pt>
                <c:pt idx="14">
                  <c:v>-0.61463182868549249</c:v>
                </c:pt>
                <c:pt idx="15">
                  <c:v>-0.41113335762251274</c:v>
                </c:pt>
                <c:pt idx="16">
                  <c:v>-0.12829215657468807</c:v>
                </c:pt>
                <c:pt idx="17">
                  <c:v>-5.5689331013751626E-2</c:v>
                </c:pt>
                <c:pt idx="18">
                  <c:v>3.6288152533251329E-2</c:v>
                </c:pt>
                <c:pt idx="19">
                  <c:v>0.31041975649294656</c:v>
                </c:pt>
                <c:pt idx="20">
                  <c:v>0.51171800004181944</c:v>
                </c:pt>
                <c:pt idx="21">
                  <c:v>0.63588785443582196</c:v>
                </c:pt>
                <c:pt idx="22">
                  <c:v>0.73011212335541609</c:v>
                </c:pt>
                <c:pt idx="23">
                  <c:v>0.72769736608271962</c:v>
                </c:pt>
                <c:pt idx="24">
                  <c:v>0.56365156309345932</c:v>
                </c:pt>
                <c:pt idx="25">
                  <c:v>0.28270334233852062</c:v>
                </c:pt>
                <c:pt idx="27">
                  <c:v>0.79581357800571251</c:v>
                </c:pt>
                <c:pt idx="28">
                  <c:v>0.75163874910658135</c:v>
                </c:pt>
                <c:pt idx="29">
                  <c:v>0.58389098124773431</c:v>
                </c:pt>
                <c:pt idx="30">
                  <c:v>0.48144053072184484</c:v>
                </c:pt>
                <c:pt idx="31">
                  <c:v>0.44013744145463168</c:v>
                </c:pt>
                <c:pt idx="32">
                  <c:v>0.45137693160038717</c:v>
                </c:pt>
                <c:pt idx="33">
                  <c:v>0.33271568079442931</c:v>
                </c:pt>
                <c:pt idx="34">
                  <c:v>0.20199049494756613</c:v>
                </c:pt>
                <c:pt idx="35">
                  <c:v>-2.0510812897836014E-2</c:v>
                </c:pt>
                <c:pt idx="36">
                  <c:v>-0.40004141826759543</c:v>
                </c:pt>
                <c:pt idx="37">
                  <c:v>-0.51401819411488336</c:v>
                </c:pt>
                <c:pt idx="38">
                  <c:v>-0.57047406003653389</c:v>
                </c:pt>
                <c:pt idx="41">
                  <c:v>1.9533087940500558</c:v>
                </c:pt>
                <c:pt idx="42">
                  <c:v>1.7157210724621854</c:v>
                </c:pt>
                <c:pt idx="43">
                  <c:v>1.683270101937711</c:v>
                </c:pt>
                <c:pt idx="44">
                  <c:v>1.6966671107714097</c:v>
                </c:pt>
                <c:pt idx="45">
                  <c:v>1.8756167109294088</c:v>
                </c:pt>
                <c:pt idx="46">
                  <c:v>1.9180967322508891</c:v>
                </c:pt>
                <c:pt idx="47">
                  <c:v>1.9037679396038798</c:v>
                </c:pt>
                <c:pt idx="48">
                  <c:v>1.8654190423179333</c:v>
                </c:pt>
                <c:pt idx="49">
                  <c:v>1.8876886917577096</c:v>
                </c:pt>
                <c:pt idx="50">
                  <c:v>1.7810964342581879</c:v>
                </c:pt>
                <c:pt idx="51">
                  <c:v>1.5858243348174137</c:v>
                </c:pt>
                <c:pt idx="52">
                  <c:v>1.5011953311770496</c:v>
                </c:pt>
                <c:pt idx="55">
                  <c:v>0.71027746663155755</c:v>
                </c:pt>
                <c:pt idx="56">
                  <c:v>0.35579117014963996</c:v>
                </c:pt>
                <c:pt idx="57">
                  <c:v>0.33250366814029869</c:v>
                </c:pt>
                <c:pt idx="58">
                  <c:v>0.30877962646084389</c:v>
                </c:pt>
                <c:pt idx="59">
                  <c:v>0.36176298609311042</c:v>
                </c:pt>
                <c:pt idx="60">
                  <c:v>1.0430759466185633</c:v>
                </c:pt>
                <c:pt idx="61">
                  <c:v>1.1978745738464824</c:v>
                </c:pt>
                <c:pt idx="62">
                  <c:v>1.6545759033105258</c:v>
                </c:pt>
                <c:pt idx="63">
                  <c:v>1.6723763020144253</c:v>
                </c:pt>
                <c:pt idx="64">
                  <c:v>1.5294555598337776</c:v>
                </c:pt>
                <c:pt idx="65">
                  <c:v>1.3894587155110911</c:v>
                </c:pt>
                <c:pt idx="66">
                  <c:v>1.5641804731316833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B-4E7F-8039-7EDFB00EA990}"/>
            </c:ext>
          </c:extLst>
        </c:ser>
        <c:ser>
          <c:idx val="0"/>
          <c:order val="1"/>
          <c:tx>
            <c:strRef>
              <c:f>'61. 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'61. ábra'!$C$1:$BQ$2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7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'61. ábra'!$C$5:$BQ$5</c:f>
              <c:numCache>
                <c:formatCode>0.0</c:formatCode>
                <c:ptCount val="67"/>
                <c:pt idx="0">
                  <c:v>-4.5810316053663138</c:v>
                </c:pt>
                <c:pt idx="1">
                  <c:v>-3.5584948920669697</c:v>
                </c:pt>
                <c:pt idx="2">
                  <c:v>-4.2506098338660907</c:v>
                </c:pt>
                <c:pt idx="3">
                  <c:v>-4.6325938094855346</c:v>
                </c:pt>
                <c:pt idx="4">
                  <c:v>-4.4900184029444716</c:v>
                </c:pt>
                <c:pt idx="5">
                  <c:v>-3.9349512859891229</c:v>
                </c:pt>
                <c:pt idx="6">
                  <c:v>-5.470515635769126</c:v>
                </c:pt>
                <c:pt idx="7">
                  <c:v>-6.2013646728955383</c:v>
                </c:pt>
                <c:pt idx="8">
                  <c:v>-4.4954869465029645</c:v>
                </c:pt>
                <c:pt idx="9">
                  <c:v>-5.7425664546736961</c:v>
                </c:pt>
                <c:pt idx="10">
                  <c:v>-5.2900368569347682</c:v>
                </c:pt>
                <c:pt idx="11">
                  <c:v>-4.4172398258819214</c:v>
                </c:pt>
                <c:pt idx="14">
                  <c:v>-4.1406970681426225</c:v>
                </c:pt>
                <c:pt idx="15">
                  <c:v>-6.127290898577078</c:v>
                </c:pt>
                <c:pt idx="16">
                  <c:v>-6.8609708157506804</c:v>
                </c:pt>
                <c:pt idx="17">
                  <c:v>-6.1418673601199014</c:v>
                </c:pt>
                <c:pt idx="18">
                  <c:v>-6.1482586299684785</c:v>
                </c:pt>
                <c:pt idx="19">
                  <c:v>-6.6700739676975314</c:v>
                </c:pt>
                <c:pt idx="20">
                  <c:v>-6.9320174146328792</c:v>
                </c:pt>
                <c:pt idx="21">
                  <c:v>-6.7085519898182442</c:v>
                </c:pt>
                <c:pt idx="22">
                  <c:v>-6.7913107921899698</c:v>
                </c:pt>
                <c:pt idx="23">
                  <c:v>-6.6453445036879373</c:v>
                </c:pt>
                <c:pt idx="24">
                  <c:v>-6.0521772446367272</c:v>
                </c:pt>
                <c:pt idx="25">
                  <c:v>-6.4381432941123933</c:v>
                </c:pt>
                <c:pt idx="27">
                  <c:v>-2.2220491994738287</c:v>
                </c:pt>
                <c:pt idx="28">
                  <c:v>-3.4210444971401142</c:v>
                </c:pt>
                <c:pt idx="29">
                  <c:v>-3.7675435799187666</c:v>
                </c:pt>
                <c:pt idx="30">
                  <c:v>-3.4767809192860528</c:v>
                </c:pt>
                <c:pt idx="31">
                  <c:v>-3.242092347666047</c:v>
                </c:pt>
                <c:pt idx="32">
                  <c:v>-3.4569029088424048</c:v>
                </c:pt>
                <c:pt idx="33">
                  <c:v>-3.651289905953476</c:v>
                </c:pt>
                <c:pt idx="34">
                  <c:v>-3.6131557954197522</c:v>
                </c:pt>
                <c:pt idx="35">
                  <c:v>-4.2271240047221701</c:v>
                </c:pt>
                <c:pt idx="36">
                  <c:v>-3.6383252472152847</c:v>
                </c:pt>
                <c:pt idx="37">
                  <c:v>-3.6236374450302837</c:v>
                </c:pt>
                <c:pt idx="38">
                  <c:v>-3.4883113682285325</c:v>
                </c:pt>
                <c:pt idx="41">
                  <c:v>-4.1281065567694073</c:v>
                </c:pt>
                <c:pt idx="42">
                  <c:v>-3.4261375603591513</c:v>
                </c:pt>
                <c:pt idx="43">
                  <c:v>-5.1009918065603257</c:v>
                </c:pt>
                <c:pt idx="44">
                  <c:v>-5.8850423185072467</c:v>
                </c:pt>
                <c:pt idx="45">
                  <c:v>-4.1784119234857116</c:v>
                </c:pt>
                <c:pt idx="46">
                  <c:v>-3.060895541633982</c:v>
                </c:pt>
                <c:pt idx="47">
                  <c:v>-3.1005719170628483</c:v>
                </c:pt>
                <c:pt idx="48">
                  <c:v>-4.6003640575872904</c:v>
                </c:pt>
                <c:pt idx="49">
                  <c:v>-4.6922018716495071</c:v>
                </c:pt>
                <c:pt idx="50">
                  <c:v>-4.1339276630680386</c:v>
                </c:pt>
                <c:pt idx="51">
                  <c:v>-3.9092569730351765</c:v>
                </c:pt>
                <c:pt idx="52">
                  <c:v>-4.0818109373868063</c:v>
                </c:pt>
                <c:pt idx="55">
                  <c:v>-2.0514275813046674</c:v>
                </c:pt>
                <c:pt idx="56">
                  <c:v>-0.68267181199531357</c:v>
                </c:pt>
                <c:pt idx="57">
                  <c:v>-0.51668774701667219</c:v>
                </c:pt>
                <c:pt idx="58">
                  <c:v>-0.33851227533646439</c:v>
                </c:pt>
                <c:pt idx="59">
                  <c:v>-0.96118488869063023</c:v>
                </c:pt>
                <c:pt idx="60">
                  <c:v>-1.9477988787003169</c:v>
                </c:pt>
                <c:pt idx="61">
                  <c:v>-1.2216953777024004</c:v>
                </c:pt>
                <c:pt idx="62">
                  <c:v>-2.404311463392399</c:v>
                </c:pt>
                <c:pt idx="63">
                  <c:v>-2.9663643088401148</c:v>
                </c:pt>
                <c:pt idx="64">
                  <c:v>-3.1279839934133129</c:v>
                </c:pt>
                <c:pt idx="65">
                  <c:v>-3.2978006023563191</c:v>
                </c:pt>
                <c:pt idx="66">
                  <c:v>-3.0858244073764629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B-4E7F-8039-7EDFB00EA990}"/>
            </c:ext>
          </c:extLst>
        </c:ser>
        <c:ser>
          <c:idx val="1"/>
          <c:order val="2"/>
          <c:tx>
            <c:strRef>
              <c:f>'61. 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'61. ábra'!$C$1:$BQ$2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7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'61. ábra'!$C$6:$BQ$6</c:f>
              <c:numCache>
                <c:formatCode>0.0</c:formatCode>
                <c:ptCount val="67"/>
                <c:pt idx="0">
                  <c:v>-2.8320263769246257</c:v>
                </c:pt>
                <c:pt idx="1">
                  <c:v>-2.4007603096333434</c:v>
                </c:pt>
                <c:pt idx="2">
                  <c:v>-1.9876215525180179</c:v>
                </c:pt>
                <c:pt idx="3">
                  <c:v>-2.4052005183266916</c:v>
                </c:pt>
                <c:pt idx="4">
                  <c:v>-2.7022323571771478</c:v>
                </c:pt>
                <c:pt idx="5">
                  <c:v>-2.5182708167743595</c:v>
                </c:pt>
                <c:pt idx="6">
                  <c:v>-2.2946164152240263</c:v>
                </c:pt>
                <c:pt idx="7">
                  <c:v>-1.8936832858625916</c:v>
                </c:pt>
                <c:pt idx="8">
                  <c:v>-1.5127038882354054</c:v>
                </c:pt>
                <c:pt idx="9">
                  <c:v>-1.2015036527413301</c:v>
                </c:pt>
                <c:pt idx="10">
                  <c:v>-0.97623058757752101</c:v>
                </c:pt>
                <c:pt idx="11">
                  <c:v>-0.82649946803339436</c:v>
                </c:pt>
                <c:pt idx="14">
                  <c:v>0.84225724942846858</c:v>
                </c:pt>
                <c:pt idx="15">
                  <c:v>0.55646732826825929</c:v>
                </c:pt>
                <c:pt idx="16">
                  <c:v>0.15305140298174891</c:v>
                </c:pt>
                <c:pt idx="17">
                  <c:v>0.14527651568804778</c:v>
                </c:pt>
                <c:pt idx="18">
                  <c:v>-0.29411855154916644</c:v>
                </c:pt>
                <c:pt idx="19">
                  <c:v>-0.288470884821729</c:v>
                </c:pt>
                <c:pt idx="20">
                  <c:v>-0.15536559387104365</c:v>
                </c:pt>
                <c:pt idx="21">
                  <c:v>2.5301047074101746E-2</c:v>
                </c:pt>
                <c:pt idx="22">
                  <c:v>0.26899460939987652</c:v>
                </c:pt>
                <c:pt idx="23">
                  <c:v>0.45159784869025188</c:v>
                </c:pt>
                <c:pt idx="24">
                  <c:v>0.26155480962593813</c:v>
                </c:pt>
                <c:pt idx="25">
                  <c:v>7.7742302797561891E-2</c:v>
                </c:pt>
                <c:pt idx="27">
                  <c:v>-0.88848091946109786</c:v>
                </c:pt>
                <c:pt idx="28">
                  <c:v>-0.99961960707871444</c:v>
                </c:pt>
                <c:pt idx="29">
                  <c:v>-0.92589294761408825</c:v>
                </c:pt>
                <c:pt idx="30">
                  <c:v>-1.2462222924235244</c:v>
                </c:pt>
                <c:pt idx="31">
                  <c:v>-1.4839398165213296</c:v>
                </c:pt>
                <c:pt idx="32">
                  <c:v>-1.17995762032491</c:v>
                </c:pt>
                <c:pt idx="33">
                  <c:v>-1.2331288673582623</c:v>
                </c:pt>
                <c:pt idx="34">
                  <c:v>-1.0202901136396898</c:v>
                </c:pt>
                <c:pt idx="35">
                  <c:v>-0.81443848839991784</c:v>
                </c:pt>
                <c:pt idx="36">
                  <c:v>-0.72032699893416474</c:v>
                </c:pt>
                <c:pt idx="37">
                  <c:v>-0.59534916980738695</c:v>
                </c:pt>
                <c:pt idx="38">
                  <c:v>-0.4624957638994811</c:v>
                </c:pt>
                <c:pt idx="41">
                  <c:v>-0.56612822456318757</c:v>
                </c:pt>
                <c:pt idx="42">
                  <c:v>0.36851261008963165</c:v>
                </c:pt>
                <c:pt idx="43">
                  <c:v>0.44068885313842454</c:v>
                </c:pt>
                <c:pt idx="44">
                  <c:v>0.20798126345462009</c:v>
                </c:pt>
                <c:pt idx="45">
                  <c:v>0.13496285463426894</c:v>
                </c:pt>
                <c:pt idx="46">
                  <c:v>-0.11914228301866503</c:v>
                </c:pt>
                <c:pt idx="47">
                  <c:v>-0.39976504461792173</c:v>
                </c:pt>
                <c:pt idx="48">
                  <c:v>-0.31754747541608364</c:v>
                </c:pt>
                <c:pt idx="49">
                  <c:v>-0.28512735729752059</c:v>
                </c:pt>
                <c:pt idx="50">
                  <c:v>-0.36459479346331847</c:v>
                </c:pt>
                <c:pt idx="51">
                  <c:v>-6.8152236454743775E-2</c:v>
                </c:pt>
                <c:pt idx="52">
                  <c:v>-6.9354776850206079E-2</c:v>
                </c:pt>
                <c:pt idx="55">
                  <c:v>-1.1998040802070529</c:v>
                </c:pt>
                <c:pt idx="56">
                  <c:v>-1.1935575842618116</c:v>
                </c:pt>
                <c:pt idx="57">
                  <c:v>-1.3379845591417387</c:v>
                </c:pt>
                <c:pt idx="58">
                  <c:v>-1.6518306816664845</c:v>
                </c:pt>
                <c:pt idx="59">
                  <c:v>-1.6907389881185613</c:v>
                </c:pt>
                <c:pt idx="60">
                  <c:v>-1.2374179891561734</c:v>
                </c:pt>
                <c:pt idx="61">
                  <c:v>-1.2522178561807356</c:v>
                </c:pt>
                <c:pt idx="62">
                  <c:v>-1.1094612668888755</c:v>
                </c:pt>
                <c:pt idx="63">
                  <c:v>-0.8013482030819099</c:v>
                </c:pt>
                <c:pt idx="64">
                  <c:v>-0.6752845328421011</c:v>
                </c:pt>
                <c:pt idx="65">
                  <c:v>-0.68802998969666573</c:v>
                </c:pt>
                <c:pt idx="66">
                  <c:v>-0.62945122491799399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B-4E7F-8039-7EDFB00EA990}"/>
            </c:ext>
          </c:extLst>
        </c:ser>
        <c:ser>
          <c:idx val="3"/>
          <c:order val="3"/>
          <c:tx>
            <c:strRef>
              <c:f>'61. ábra'!$A$8</c:f>
              <c:strCache>
                <c:ptCount val="1"/>
                <c:pt idx="0">
                  <c:v>Transfers*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'61. ábra'!$C$1:$BQ$2</c:f>
              <c:multiLvlStrCache>
                <c:ptCount val="6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41">
                    <c:v>2008</c:v>
                  </c:pt>
                  <c:pt idx="42">
                    <c:v>2009</c:v>
                  </c:pt>
                  <c:pt idx="43">
                    <c:v>2010</c:v>
                  </c:pt>
                  <c:pt idx="44">
                    <c:v>2011</c:v>
                  </c:pt>
                  <c:pt idx="45">
                    <c:v>2012</c:v>
                  </c:pt>
                  <c:pt idx="46">
                    <c:v>2013</c:v>
                  </c:pt>
                  <c:pt idx="47">
                    <c:v>2014</c:v>
                  </c:pt>
                  <c:pt idx="48">
                    <c:v>2015</c:v>
                  </c:pt>
                  <c:pt idx="49">
                    <c:v>2016</c:v>
                  </c:pt>
                  <c:pt idx="50">
                    <c:v>2017</c:v>
                  </c:pt>
                  <c:pt idx="51">
                    <c:v>2018</c:v>
                  </c:pt>
                  <c:pt idx="52">
                    <c:v>2019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</c:lvl>
                <c:lvl>
                  <c:pt idx="0">
                    <c:v>Hungary</c:v>
                  </c:pt>
                  <c:pt idx="14">
                    <c:v>Czechia</c:v>
                  </c:pt>
                  <c:pt idx="27">
                    <c:v>Poland</c:v>
                  </c:pt>
                  <c:pt idx="41">
                    <c:v>Slovakia</c:v>
                  </c:pt>
                  <c:pt idx="55">
                    <c:v>Romania</c:v>
                  </c:pt>
                </c:lvl>
              </c:multiLvlStrCache>
            </c:multiLvlStrRef>
          </c:cat>
          <c:val>
            <c:numRef>
              <c:f>'61. ábra'!$C$8:$BQ$8</c:f>
              <c:numCache>
                <c:formatCode>0.0</c:formatCode>
                <c:ptCount val="67"/>
                <c:pt idx="0">
                  <c:v>0.66080923488067367</c:v>
                </c:pt>
                <c:pt idx="1">
                  <c:v>1.1040170539908838</c:v>
                </c:pt>
                <c:pt idx="2">
                  <c:v>1.010180133224472</c:v>
                </c:pt>
                <c:pt idx="3">
                  <c:v>1.2706257363708897</c:v>
                </c:pt>
                <c:pt idx="4">
                  <c:v>1.2869059049447911</c:v>
                </c:pt>
                <c:pt idx="5">
                  <c:v>1.3825742911942358</c:v>
                </c:pt>
                <c:pt idx="6">
                  <c:v>1.249466110636019</c:v>
                </c:pt>
                <c:pt idx="7">
                  <c:v>1.1431131933168295</c:v>
                </c:pt>
                <c:pt idx="8">
                  <c:v>0.94962705524335689</c:v>
                </c:pt>
                <c:pt idx="9">
                  <c:v>0.96240080068720413</c:v>
                </c:pt>
                <c:pt idx="10">
                  <c:v>0.88280083277545229</c:v>
                </c:pt>
                <c:pt idx="11">
                  <c:v>0.87223353402463899</c:v>
                </c:pt>
                <c:pt idx="14">
                  <c:v>0.23052550064943281</c:v>
                </c:pt>
                <c:pt idx="15">
                  <c:v>0.47671414198473788</c:v>
                </c:pt>
                <c:pt idx="16">
                  <c:v>0.53951094472672378</c:v>
                </c:pt>
                <c:pt idx="17">
                  <c:v>0.53879427755804699</c:v>
                </c:pt>
                <c:pt idx="18">
                  <c:v>0.59727838856000615</c:v>
                </c:pt>
                <c:pt idx="19">
                  <c:v>0.6419731408521806</c:v>
                </c:pt>
                <c:pt idx="20">
                  <c:v>0.57514416621837494</c:v>
                </c:pt>
                <c:pt idx="21">
                  <c:v>0.53102710455760904</c:v>
                </c:pt>
                <c:pt idx="22">
                  <c:v>0.51324825221132964</c:v>
                </c:pt>
                <c:pt idx="23">
                  <c:v>0.4345991843731794</c:v>
                </c:pt>
                <c:pt idx="24">
                  <c:v>0.42097237125799042</c:v>
                </c:pt>
                <c:pt idx="25">
                  <c:v>0.4359552568711067</c:v>
                </c:pt>
                <c:pt idx="27">
                  <c:v>0.43762916944982871</c:v>
                </c:pt>
                <c:pt idx="28">
                  <c:v>0.83787376127852398</c:v>
                </c:pt>
                <c:pt idx="29">
                  <c:v>0.86366057236667171</c:v>
                </c:pt>
                <c:pt idx="30">
                  <c:v>1.0246406570841888</c:v>
                </c:pt>
                <c:pt idx="31">
                  <c:v>1.144151134046661</c:v>
                </c:pt>
                <c:pt idx="32">
                  <c:v>1.1454441594379148</c:v>
                </c:pt>
                <c:pt idx="33">
                  <c:v>1.11551569585674</c:v>
                </c:pt>
                <c:pt idx="34">
                  <c:v>1.0089767874706888</c:v>
                </c:pt>
                <c:pt idx="35">
                  <c:v>0.91256727476387978</c:v>
                </c:pt>
                <c:pt idx="36">
                  <c:v>0.71861550027319798</c:v>
                </c:pt>
                <c:pt idx="37">
                  <c:v>0.69005787575704192</c:v>
                </c:pt>
                <c:pt idx="38">
                  <c:v>0.68346804947013995</c:v>
                </c:pt>
                <c:pt idx="41">
                  <c:v>-0.20666252131301804</c:v>
                </c:pt>
                <c:pt idx="42">
                  <c:v>0.46649140735309025</c:v>
                </c:pt>
                <c:pt idx="43">
                  <c:v>0.2108853813021806</c:v>
                </c:pt>
                <c:pt idx="44">
                  <c:v>0.60683407078094653</c:v>
                </c:pt>
                <c:pt idx="45">
                  <c:v>0.5235417080072523</c:v>
                </c:pt>
                <c:pt idx="46">
                  <c:v>0.59356228710200831</c:v>
                </c:pt>
                <c:pt idx="47">
                  <c:v>0.61295558661488558</c:v>
                </c:pt>
                <c:pt idx="48">
                  <c:v>1.3396416590194513</c:v>
                </c:pt>
                <c:pt idx="49">
                  <c:v>1.295472631598428E-2</c:v>
                </c:pt>
                <c:pt idx="50">
                  <c:v>0.57232628513158301</c:v>
                </c:pt>
                <c:pt idx="51">
                  <c:v>0.60018658071291708</c:v>
                </c:pt>
                <c:pt idx="52">
                  <c:v>0.59542833765868497</c:v>
                </c:pt>
                <c:pt idx="55">
                  <c:v>0.31284407049292384</c:v>
                </c:pt>
                <c:pt idx="56">
                  <c:v>0.24749648401655089</c:v>
                </c:pt>
                <c:pt idx="57">
                  <c:v>0.34318331615822772</c:v>
                </c:pt>
                <c:pt idx="58">
                  <c:v>0.40131491122680546</c:v>
                </c:pt>
                <c:pt idx="59">
                  <c:v>0.54215469380127679</c:v>
                </c:pt>
                <c:pt idx="60">
                  <c:v>0.67732490012586899</c:v>
                </c:pt>
                <c:pt idx="61">
                  <c:v>0.8124951064504613</c:v>
                </c:pt>
                <c:pt idx="62">
                  <c:v>0.80780619145325205</c:v>
                </c:pt>
                <c:pt idx="63">
                  <c:v>0.76853691035225691</c:v>
                </c:pt>
                <c:pt idx="64">
                  <c:v>0.84021798695976568</c:v>
                </c:pt>
                <c:pt idx="65">
                  <c:v>0.75331215289816134</c:v>
                </c:pt>
                <c:pt idx="66">
                  <c:v>0.72016599100732792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'61. ábra'!$A$9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EA3B-4E7F-8039-7EDFB00EA990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A3B-4E7F-8039-7EDFB00EA9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EA3B-4E7F-8039-7EDFB00EA990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A3B-4E7F-8039-7EDFB00EA9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A-EA3B-4E7F-8039-7EDFB00EA99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EA3B-4E7F-8039-7EDFB00EA990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A3B-4E7F-8039-7EDFB00EA990}"/>
              </c:ext>
            </c:extLst>
          </c:dPt>
          <c:val>
            <c:numRef>
              <c:f>'61. ábra'!$C$9:$BQ$9</c:f>
              <c:numCache>
                <c:formatCode>0.0</c:formatCode>
                <c:ptCount val="67"/>
                <c:pt idx="0">
                  <c:v>-6.592752629468154</c:v>
                </c:pt>
                <c:pt idx="1">
                  <c:v>-4.3727339573184043</c:v>
                </c:pt>
                <c:pt idx="2">
                  <c:v>-4.5077995466792791</c:v>
                </c:pt>
                <c:pt idx="3">
                  <c:v>-4.7740358319790319</c:v>
                </c:pt>
                <c:pt idx="4">
                  <c:v>-4.2123739798367739</c:v>
                </c:pt>
                <c:pt idx="5">
                  <c:v>-2.825128412700435</c:v>
                </c:pt>
                <c:pt idx="6">
                  <c:v>-4.3168431840831669</c:v>
                </c:pt>
                <c:pt idx="7">
                  <c:v>-4.5050177017062847</c:v>
                </c:pt>
                <c:pt idx="8">
                  <c:v>-2.627663183782285</c:v>
                </c:pt>
                <c:pt idx="9">
                  <c:v>-3.9106792443908551</c:v>
                </c:pt>
                <c:pt idx="10">
                  <c:v>-3.6021216646681036</c:v>
                </c:pt>
                <c:pt idx="11">
                  <c:v>-2.6097857208387136</c:v>
                </c:pt>
                <c:pt idx="14">
                  <c:v>-3.6825461467502136</c:v>
                </c:pt>
                <c:pt idx="15">
                  <c:v>-5.5052427859465931</c:v>
                </c:pt>
                <c:pt idx="16">
                  <c:v>-6.2967006246168964</c:v>
                </c:pt>
                <c:pt idx="17">
                  <c:v>-5.5134858978875583</c:v>
                </c:pt>
                <c:pt idx="18">
                  <c:v>-5.8088106404243867</c:v>
                </c:pt>
                <c:pt idx="19">
                  <c:v>-6.0061519551741327</c:v>
                </c:pt>
                <c:pt idx="20">
                  <c:v>-6.0005208422437288</c:v>
                </c:pt>
                <c:pt idx="21">
                  <c:v>-5.5163359837507118</c:v>
                </c:pt>
                <c:pt idx="22">
                  <c:v>-5.2789558072233476</c:v>
                </c:pt>
                <c:pt idx="23">
                  <c:v>-5.0314501045417863</c:v>
                </c:pt>
                <c:pt idx="24">
                  <c:v>-4.8059985006593395</c:v>
                </c:pt>
                <c:pt idx="25">
                  <c:v>-5.6417423921052041</c:v>
                </c:pt>
                <c:pt idx="27">
                  <c:v>-1.8770873714793852</c:v>
                </c:pt>
                <c:pt idx="28">
                  <c:v>-2.8311515938337237</c:v>
                </c:pt>
                <c:pt idx="29">
                  <c:v>-3.2458849739184497</c:v>
                </c:pt>
                <c:pt idx="30">
                  <c:v>-3.2169220239035434</c:v>
                </c:pt>
                <c:pt idx="31">
                  <c:v>-3.1417435886860834</c:v>
                </c:pt>
                <c:pt idx="32">
                  <c:v>-3.0400394381290132</c:v>
                </c:pt>
                <c:pt idx="33">
                  <c:v>-3.4361873966605687</c:v>
                </c:pt>
                <c:pt idx="34">
                  <c:v>-3.4224786266411873</c:v>
                </c:pt>
                <c:pt idx="35">
                  <c:v>-4.1495060312560446</c:v>
                </c:pt>
                <c:pt idx="36">
                  <c:v>-4.0400781641438472</c:v>
                </c:pt>
                <c:pt idx="37">
                  <c:v>-4.0429469331955117</c:v>
                </c:pt>
                <c:pt idx="38">
                  <c:v>-3.837813142694408</c:v>
                </c:pt>
                <c:pt idx="41">
                  <c:v>-2.9475885085955569</c:v>
                </c:pt>
                <c:pt idx="42">
                  <c:v>-0.87541247045424408</c:v>
                </c:pt>
                <c:pt idx="43">
                  <c:v>-2.7661474701820099</c:v>
                </c:pt>
                <c:pt idx="44">
                  <c:v>-3.3735598735002705</c:v>
                </c:pt>
                <c:pt idx="45">
                  <c:v>-1.6442906499147818</c:v>
                </c:pt>
                <c:pt idx="46">
                  <c:v>-0.66837880529974969</c:v>
                </c:pt>
                <c:pt idx="47">
                  <c:v>-0.98361343546200464</c:v>
                </c:pt>
                <c:pt idx="48">
                  <c:v>-1.7128508316659896</c:v>
                </c:pt>
                <c:pt idx="49">
                  <c:v>-3.0766858108733333</c:v>
                </c:pt>
                <c:pt idx="50">
                  <c:v>-2.1450997371415861</c:v>
                </c:pt>
                <c:pt idx="51">
                  <c:v>-1.7913982939595892</c:v>
                </c:pt>
                <c:pt idx="52">
                  <c:v>-2.0545420454012775</c:v>
                </c:pt>
                <c:pt idx="55">
                  <c:v>-2.2281101243872388</c:v>
                </c:pt>
                <c:pt idx="56">
                  <c:v>-1.2729417420909341</c:v>
                </c:pt>
                <c:pt idx="57">
                  <c:v>-1.1789853218598845</c:v>
                </c:pt>
                <c:pt idx="58">
                  <c:v>-1.2802484193152996</c:v>
                </c:pt>
                <c:pt idx="59">
                  <c:v>-1.7480061969148044</c:v>
                </c:pt>
                <c:pt idx="60">
                  <c:v>-1.4648160211120578</c:v>
                </c:pt>
                <c:pt idx="61">
                  <c:v>-0.4635435535861922</c:v>
                </c:pt>
                <c:pt idx="62">
                  <c:v>-1.0513906355174967</c:v>
                </c:pt>
                <c:pt idx="63">
                  <c:v>-1.3267992995553424</c:v>
                </c:pt>
                <c:pt idx="64">
                  <c:v>-1.4335949794618708</c:v>
                </c:pt>
                <c:pt idx="65">
                  <c:v>-1.8430597236437325</c:v>
                </c:pt>
                <c:pt idx="66">
                  <c:v>-1.4309291681554457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3B-4E7F-8039-7EDFB00EA990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'61. ábra'!$C$11:$BN$11</c:f>
              <c:numCache>
                <c:formatCode>0</c:formatCode>
                <c:ptCount val="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  <c:pt idx="57" formatCode="General">
                  <c:v>10000</c:v>
                </c:pt>
                <c:pt idx="58" formatCode="General">
                  <c:v>10000</c:v>
                </c:pt>
                <c:pt idx="59" formatCode="General">
                  <c:v>10000</c:v>
                </c:pt>
                <c:pt idx="60" formatCode="General">
                  <c:v>10000</c:v>
                </c:pt>
                <c:pt idx="61" formatCode="General">
                  <c:v>10000</c:v>
                </c:pt>
                <c:pt idx="62" formatCode="General">
                  <c:v>10000</c:v>
                </c:pt>
                <c:pt idx="63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56206444022092"/>
              <c:y val="1.7648046432603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6.001949668512049E-3"/>
          <c:y val="0.88646529970923571"/>
          <c:w val="0.98263757113748007"/>
          <c:h val="8.642231840041216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'62.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E-B111-4EC1-99D4-20CF1E6439DB}"/>
              </c:ext>
            </c:extLst>
          </c:dPt>
          <c:cat>
            <c:multiLvlStrRef>
              <c:f>'62.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'62. ábra'!$C$5:$BW$5</c:f>
              <c:numCache>
                <c:formatCode>0.0</c:formatCode>
                <c:ptCount val="7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61.182042090920902</c:v>
                </c:pt>
                <c:pt idx="10">
                  <c:v>55.550094792968864</c:v>
                </c:pt>
                <c:pt idx="11">
                  <c:v>50.862779647013966</c:v>
                </c:pt>
                <c:pt idx="12">
                  <c:v>48.604347472404314</c:v>
                </c:pt>
                <c:pt idx="15">
                  <c:v>35.216595861524269</c:v>
                </c:pt>
                <c:pt idx="16">
                  <c:v>43.573851918455212</c:v>
                </c:pt>
                <c:pt idx="17">
                  <c:v>46.056820887432188</c:v>
                </c:pt>
                <c:pt idx="18">
                  <c:v>42.786899932325348</c:v>
                </c:pt>
                <c:pt idx="19">
                  <c:v>45.58536172830015</c:v>
                </c:pt>
                <c:pt idx="20">
                  <c:v>38.75907350677123</c:v>
                </c:pt>
                <c:pt idx="21">
                  <c:v>36.029610705272361</c:v>
                </c:pt>
                <c:pt idx="22">
                  <c:v>33.23991408259819</c:v>
                </c:pt>
                <c:pt idx="23">
                  <c:v>27.204017166511214</c:v>
                </c:pt>
                <c:pt idx="24">
                  <c:v>25.683436449978341</c:v>
                </c:pt>
                <c:pt idx="25">
                  <c:v>24.330619314940723</c:v>
                </c:pt>
                <c:pt idx="26">
                  <c:v>20.504320257206011</c:v>
                </c:pt>
                <c:pt idx="27">
                  <c:v>11.134889174431295</c:v>
                </c:pt>
                <c:pt idx="30">
                  <c:v>47.0126939505328</c:v>
                </c:pt>
                <c:pt idx="31">
                  <c:v>60.461310002567494</c:v>
                </c:pt>
                <c:pt idx="32">
                  <c:v>65.332646402767153</c:v>
                </c:pt>
                <c:pt idx="33">
                  <c:v>57.747117359027008</c:v>
                </c:pt>
                <c:pt idx="34">
                  <c:v>67.366959919782857</c:v>
                </c:pt>
                <c:pt idx="35">
                  <c:v>70.113662461921137</c:v>
                </c:pt>
                <c:pt idx="36">
                  <c:v>67.989264680495637</c:v>
                </c:pt>
                <c:pt idx="37">
                  <c:v>60.901353835775105</c:v>
                </c:pt>
                <c:pt idx="38">
                  <c:v>60.839191948897174</c:v>
                </c:pt>
                <c:pt idx="39">
                  <c:v>62.349896218999945</c:v>
                </c:pt>
                <c:pt idx="40">
                  <c:v>55.372353855829445</c:v>
                </c:pt>
                <c:pt idx="41">
                  <c:v>49.916668106878234</c:v>
                </c:pt>
                <c:pt idx="42">
                  <c:v>43.123828643093319</c:v>
                </c:pt>
                <c:pt idx="45">
                  <c:v>58.013921731486981</c:v>
                </c:pt>
                <c:pt idx="46">
                  <c:v>66.393272538633752</c:v>
                </c:pt>
                <c:pt idx="47">
                  <c:v>61.393456687105051</c:v>
                </c:pt>
                <c:pt idx="48">
                  <c:v>63.828089391272648</c:v>
                </c:pt>
                <c:pt idx="49">
                  <c:v>60.49393958339563</c:v>
                </c:pt>
                <c:pt idx="50">
                  <c:v>62.073129452724551</c:v>
                </c:pt>
                <c:pt idx="51">
                  <c:v>63.442411019826984</c:v>
                </c:pt>
                <c:pt idx="52">
                  <c:v>63.918307683821496</c:v>
                </c:pt>
                <c:pt idx="53">
                  <c:v>66.765945108973924</c:v>
                </c:pt>
                <c:pt idx="54">
                  <c:v>68.266293791005083</c:v>
                </c:pt>
                <c:pt idx="55">
                  <c:v>69.523995732105845</c:v>
                </c:pt>
                <c:pt idx="56">
                  <c:v>66.293791522310713</c:v>
                </c:pt>
                <c:pt idx="57">
                  <c:v>66.769480430480101</c:v>
                </c:pt>
                <c:pt idx="60">
                  <c:v>46.694126362809065</c:v>
                </c:pt>
                <c:pt idx="61">
                  <c:v>59.634832873986042</c:v>
                </c:pt>
                <c:pt idx="62">
                  <c:v>63.294607654438465</c:v>
                </c:pt>
                <c:pt idx="63">
                  <c:v>64.840535915826251</c:v>
                </c:pt>
                <c:pt idx="64">
                  <c:v>68.046856633049799</c:v>
                </c:pt>
                <c:pt idx="65">
                  <c:v>62.538903086079515</c:v>
                </c:pt>
                <c:pt idx="66">
                  <c:v>56.472888740257687</c:v>
                </c:pt>
                <c:pt idx="67">
                  <c:v>53.776339402234662</c:v>
                </c:pt>
                <c:pt idx="68">
                  <c:v>48.711656946762204</c:v>
                </c:pt>
                <c:pt idx="69">
                  <c:v>46.530459433133778</c:v>
                </c:pt>
                <c:pt idx="70">
                  <c:v>43.672055664413492</c:v>
                </c:pt>
                <c:pt idx="71">
                  <c:v>43.199437263978183</c:v>
                </c:pt>
                <c:pt idx="72">
                  <c:v>45.172431080230204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11-4EC1-99D4-20CF1E64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'62.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E-B111-4EC1-99D4-20CF1E6439DB}"/>
              </c:ext>
            </c:extLst>
          </c:dPt>
          <c:cat>
            <c:multiLvlStrRef>
              <c:f>'62.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'62. ábra'!$C$6:$BW$6</c:f>
              <c:numCache>
                <c:formatCode>0.0</c:formatCode>
                <c:ptCount val="73"/>
                <c:pt idx="0">
                  <c:v>52.55885517543004</c:v>
                </c:pt>
                <c:pt idx="1">
                  <c:v>54.102095392853109</c:v>
                </c:pt>
                <c:pt idx="2">
                  <c:v>53.66546875530171</c:v>
                </c:pt>
                <c:pt idx="3">
                  <c:v>50.839643160894454</c:v>
                </c:pt>
                <c:pt idx="4">
                  <c:v>45.12955191058898</c:v>
                </c:pt>
                <c:pt idx="5">
                  <c:v>36.54863929664856</c:v>
                </c:pt>
                <c:pt idx="6">
                  <c:v>33.166907411896041</c:v>
                </c:pt>
                <c:pt idx="7">
                  <c:v>24.45158798408152</c:v>
                </c:pt>
                <c:pt idx="8">
                  <c:v>18.813594026923138</c:v>
                </c:pt>
                <c:pt idx="9">
                  <c:v>13.598293067992918</c:v>
                </c:pt>
                <c:pt idx="10">
                  <c:v>8.8327972546477902</c:v>
                </c:pt>
                <c:pt idx="11">
                  <c:v>8.1131769977340049</c:v>
                </c:pt>
                <c:pt idx="12">
                  <c:v>7.999105501552159</c:v>
                </c:pt>
                <c:pt idx="15">
                  <c:v>-9.5102258668616511</c:v>
                </c:pt>
                <c:pt idx="16">
                  <c:v>-7.7587883933376345</c:v>
                </c:pt>
                <c:pt idx="17">
                  <c:v>-6.3599601825725296</c:v>
                </c:pt>
                <c:pt idx="18">
                  <c:v>-5.4982318637403127</c:v>
                </c:pt>
                <c:pt idx="19">
                  <c:v>-7.0542938417775041</c:v>
                </c:pt>
                <c:pt idx="20">
                  <c:v>-8.9041555485179806</c:v>
                </c:pt>
                <c:pt idx="21">
                  <c:v>-11.814818405373673</c:v>
                </c:pt>
                <c:pt idx="22">
                  <c:v>-13.11838648912291</c:v>
                </c:pt>
                <c:pt idx="23">
                  <c:v>-18.821450812535048</c:v>
                </c:pt>
                <c:pt idx="24">
                  <c:v>-16.705257068740025</c:v>
                </c:pt>
                <c:pt idx="25">
                  <c:v>-18.199065211835212</c:v>
                </c:pt>
                <c:pt idx="26">
                  <c:v>-19.04717676215142</c:v>
                </c:pt>
                <c:pt idx="27">
                  <c:v>-23.508355817098824</c:v>
                </c:pt>
                <c:pt idx="30">
                  <c:v>17.450336779673286</c:v>
                </c:pt>
                <c:pt idx="31">
                  <c:v>23.801241859875365</c:v>
                </c:pt>
                <c:pt idx="32">
                  <c:v>25.522921752037391</c:v>
                </c:pt>
                <c:pt idx="33">
                  <c:v>24.458511030379615</c:v>
                </c:pt>
                <c:pt idx="34">
                  <c:v>27.929846087223254</c:v>
                </c:pt>
                <c:pt idx="35">
                  <c:v>27.669803551113947</c:v>
                </c:pt>
                <c:pt idx="36">
                  <c:v>26.225830004220381</c:v>
                </c:pt>
                <c:pt idx="37">
                  <c:v>24.531681727096554</c:v>
                </c:pt>
                <c:pt idx="38">
                  <c:v>21.888526073317259</c:v>
                </c:pt>
                <c:pt idx="39">
                  <c:v>20.772822941612652</c:v>
                </c:pt>
                <c:pt idx="40">
                  <c:v>16.05185015415524</c:v>
                </c:pt>
                <c:pt idx="41">
                  <c:v>12.815340582481669</c:v>
                </c:pt>
                <c:pt idx="42">
                  <c:v>8.7818382073305052</c:v>
                </c:pt>
                <c:pt idx="45">
                  <c:v>7.695531339024873</c:v>
                </c:pt>
                <c:pt idx="46">
                  <c:v>13.27784321832266</c:v>
                </c:pt>
                <c:pt idx="47">
                  <c:v>12.075461183451216</c:v>
                </c:pt>
                <c:pt idx="48">
                  <c:v>13.829281461899321</c:v>
                </c:pt>
                <c:pt idx="49">
                  <c:v>12.432076851356017</c:v>
                </c:pt>
                <c:pt idx="50">
                  <c:v>14.823475999613159</c:v>
                </c:pt>
                <c:pt idx="51">
                  <c:v>18.904992539642162</c:v>
                </c:pt>
                <c:pt idx="52">
                  <c:v>21.24973046700665</c:v>
                </c:pt>
                <c:pt idx="53">
                  <c:v>23.27951981147789</c:v>
                </c:pt>
                <c:pt idx="54">
                  <c:v>24.449381419151518</c:v>
                </c:pt>
                <c:pt idx="55">
                  <c:v>25.261352654306158</c:v>
                </c:pt>
                <c:pt idx="56">
                  <c:v>24.63681960939731</c:v>
                </c:pt>
                <c:pt idx="57">
                  <c:v>26.574854304526841</c:v>
                </c:pt>
                <c:pt idx="60">
                  <c:v>17.162560218731624</c:v>
                </c:pt>
                <c:pt idx="61">
                  <c:v>22.151694021190941</c:v>
                </c:pt>
                <c:pt idx="62">
                  <c:v>23.988880414242825</c:v>
                </c:pt>
                <c:pt idx="63">
                  <c:v>25.445989733134304</c:v>
                </c:pt>
                <c:pt idx="64">
                  <c:v>25.701900065706585</c:v>
                </c:pt>
                <c:pt idx="65">
                  <c:v>22.233705244052494</c:v>
                </c:pt>
                <c:pt idx="66">
                  <c:v>16.958488102205184</c:v>
                </c:pt>
                <c:pt idx="67">
                  <c:v>15.164177538779317</c:v>
                </c:pt>
                <c:pt idx="68">
                  <c:v>9.2666617273322807</c:v>
                </c:pt>
                <c:pt idx="69">
                  <c:v>8.0908992627788798</c:v>
                </c:pt>
                <c:pt idx="70">
                  <c:v>5.9579387266995232</c:v>
                </c:pt>
                <c:pt idx="71">
                  <c:v>6.3056165245946261</c:v>
                </c:pt>
                <c:pt idx="72">
                  <c:v>8.2999460498907425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11-4EC1-99D4-20CF1E6439DB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'62. ábra'!$C$7:$BW$7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C7F-46BE-9A5A-F9239A3C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'62.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522C-4534-9E84-786E933B7F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522C-4534-9E84-786E933B7F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522C-4534-9E84-786E933B7F7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522C-4534-9E84-786E933B7F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522C-4534-9E84-786E933B7F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522C-4534-9E84-786E933B7F7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522C-4534-9E84-786E933B7F7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522C-4534-9E84-786E933B7F7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522C-4534-9E84-786E933B7F7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522C-4534-9E84-786E933B7F7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522C-4534-9E84-786E933B7F7A}"/>
              </c:ext>
            </c:extLst>
          </c:dPt>
          <c:cat>
            <c:multiLvlStrRef>
              <c:f>'62.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'62. ábra'!$C$5:$BW$5</c:f>
              <c:numCache>
                <c:formatCode>0.0</c:formatCode>
                <c:ptCount val="7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61.182042090920902</c:v>
                </c:pt>
                <c:pt idx="10">
                  <c:v>55.550094792968864</c:v>
                </c:pt>
                <c:pt idx="11">
                  <c:v>50.862779647013966</c:v>
                </c:pt>
                <c:pt idx="12">
                  <c:v>48.604347472404314</c:v>
                </c:pt>
                <c:pt idx="15">
                  <c:v>35.216595861524269</c:v>
                </c:pt>
                <c:pt idx="16">
                  <c:v>43.573851918455212</c:v>
                </c:pt>
                <c:pt idx="17">
                  <c:v>46.056820887432188</c:v>
                </c:pt>
                <c:pt idx="18">
                  <c:v>42.786899932325348</c:v>
                </c:pt>
                <c:pt idx="19">
                  <c:v>45.58536172830015</c:v>
                </c:pt>
                <c:pt idx="20">
                  <c:v>38.75907350677123</c:v>
                </c:pt>
                <c:pt idx="21">
                  <c:v>36.029610705272361</c:v>
                </c:pt>
                <c:pt idx="22">
                  <c:v>33.23991408259819</c:v>
                </c:pt>
                <c:pt idx="23">
                  <c:v>27.204017166511214</c:v>
                </c:pt>
                <c:pt idx="24">
                  <c:v>25.683436449978341</c:v>
                </c:pt>
                <c:pt idx="25">
                  <c:v>24.330619314940723</c:v>
                </c:pt>
                <c:pt idx="26">
                  <c:v>20.504320257206011</c:v>
                </c:pt>
                <c:pt idx="27">
                  <c:v>11.134889174431295</c:v>
                </c:pt>
                <c:pt idx="30">
                  <c:v>47.0126939505328</c:v>
                </c:pt>
                <c:pt idx="31">
                  <c:v>60.461310002567494</c:v>
                </c:pt>
                <c:pt idx="32">
                  <c:v>65.332646402767153</c:v>
                </c:pt>
                <c:pt idx="33">
                  <c:v>57.747117359027008</c:v>
                </c:pt>
                <c:pt idx="34">
                  <c:v>67.366959919782857</c:v>
                </c:pt>
                <c:pt idx="35">
                  <c:v>70.113662461921137</c:v>
                </c:pt>
                <c:pt idx="36">
                  <c:v>67.989264680495637</c:v>
                </c:pt>
                <c:pt idx="37">
                  <c:v>60.901353835775105</c:v>
                </c:pt>
                <c:pt idx="38">
                  <c:v>60.839191948897174</c:v>
                </c:pt>
                <c:pt idx="39">
                  <c:v>62.349896218999945</c:v>
                </c:pt>
                <c:pt idx="40">
                  <c:v>55.372353855829445</c:v>
                </c:pt>
                <c:pt idx="41">
                  <c:v>49.916668106878234</c:v>
                </c:pt>
                <c:pt idx="42">
                  <c:v>43.123828643093319</c:v>
                </c:pt>
                <c:pt idx="45">
                  <c:v>58.013921731486981</c:v>
                </c:pt>
                <c:pt idx="46">
                  <c:v>66.393272538633752</c:v>
                </c:pt>
                <c:pt idx="47">
                  <c:v>61.393456687105051</c:v>
                </c:pt>
                <c:pt idx="48">
                  <c:v>63.828089391272648</c:v>
                </c:pt>
                <c:pt idx="49">
                  <c:v>60.49393958339563</c:v>
                </c:pt>
                <c:pt idx="50">
                  <c:v>62.073129452724551</c:v>
                </c:pt>
                <c:pt idx="51">
                  <c:v>63.442411019826984</c:v>
                </c:pt>
                <c:pt idx="52">
                  <c:v>63.918307683821496</c:v>
                </c:pt>
                <c:pt idx="53">
                  <c:v>66.765945108973924</c:v>
                </c:pt>
                <c:pt idx="54">
                  <c:v>68.266293791005083</c:v>
                </c:pt>
                <c:pt idx="55">
                  <c:v>69.523995732105845</c:v>
                </c:pt>
                <c:pt idx="56">
                  <c:v>66.293791522310713</c:v>
                </c:pt>
                <c:pt idx="57">
                  <c:v>66.769480430480101</c:v>
                </c:pt>
                <c:pt idx="60">
                  <c:v>46.694126362809065</c:v>
                </c:pt>
                <c:pt idx="61">
                  <c:v>59.634832873986042</c:v>
                </c:pt>
                <c:pt idx="62">
                  <c:v>63.294607654438465</c:v>
                </c:pt>
                <c:pt idx="63">
                  <c:v>64.840535915826251</c:v>
                </c:pt>
                <c:pt idx="64">
                  <c:v>68.046856633049799</c:v>
                </c:pt>
                <c:pt idx="65">
                  <c:v>62.538903086079515</c:v>
                </c:pt>
                <c:pt idx="66">
                  <c:v>56.472888740257687</c:v>
                </c:pt>
                <c:pt idx="67">
                  <c:v>53.776339402234662</c:v>
                </c:pt>
                <c:pt idx="68">
                  <c:v>48.711656946762204</c:v>
                </c:pt>
                <c:pt idx="69">
                  <c:v>46.530459433133778</c:v>
                </c:pt>
                <c:pt idx="70">
                  <c:v>43.672055664413492</c:v>
                </c:pt>
                <c:pt idx="71">
                  <c:v>43.199437263978183</c:v>
                </c:pt>
                <c:pt idx="72">
                  <c:v>45.172431080230204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2C-4534-9E84-786E933B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'62.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522C-4534-9E84-786E933B7F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522C-4534-9E84-786E933B7F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522C-4534-9E84-786E933B7F7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522C-4534-9E84-786E933B7F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522C-4534-9E84-786E933B7F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522C-4534-9E84-786E933B7F7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522C-4534-9E84-786E933B7F7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522C-4534-9E84-786E933B7F7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522C-4534-9E84-786E933B7F7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522C-4534-9E84-786E933B7F7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522C-4534-9E84-786E933B7F7A}"/>
              </c:ext>
            </c:extLst>
          </c:dPt>
          <c:cat>
            <c:multiLvlStrRef>
              <c:f>'62.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'62. ábra'!$C$6:$BW$6</c:f>
              <c:numCache>
                <c:formatCode>0.0</c:formatCode>
                <c:ptCount val="73"/>
                <c:pt idx="0">
                  <c:v>52.55885517543004</c:v>
                </c:pt>
                <c:pt idx="1">
                  <c:v>54.102095392853109</c:v>
                </c:pt>
                <c:pt idx="2">
                  <c:v>53.66546875530171</c:v>
                </c:pt>
                <c:pt idx="3">
                  <c:v>50.839643160894454</c:v>
                </c:pt>
                <c:pt idx="4">
                  <c:v>45.12955191058898</c:v>
                </c:pt>
                <c:pt idx="5">
                  <c:v>36.54863929664856</c:v>
                </c:pt>
                <c:pt idx="6">
                  <c:v>33.166907411896041</c:v>
                </c:pt>
                <c:pt idx="7">
                  <c:v>24.45158798408152</c:v>
                </c:pt>
                <c:pt idx="8">
                  <c:v>18.813594026923138</c:v>
                </c:pt>
                <c:pt idx="9">
                  <c:v>13.598293067992918</c:v>
                </c:pt>
                <c:pt idx="10">
                  <c:v>8.8327972546477902</c:v>
                </c:pt>
                <c:pt idx="11">
                  <c:v>8.1131769977340049</c:v>
                </c:pt>
                <c:pt idx="12">
                  <c:v>7.999105501552159</c:v>
                </c:pt>
                <c:pt idx="15">
                  <c:v>-9.5102258668616511</c:v>
                </c:pt>
                <c:pt idx="16">
                  <c:v>-7.7587883933376345</c:v>
                </c:pt>
                <c:pt idx="17">
                  <c:v>-6.3599601825725296</c:v>
                </c:pt>
                <c:pt idx="18">
                  <c:v>-5.4982318637403127</c:v>
                </c:pt>
                <c:pt idx="19">
                  <c:v>-7.0542938417775041</c:v>
                </c:pt>
                <c:pt idx="20">
                  <c:v>-8.9041555485179806</c:v>
                </c:pt>
                <c:pt idx="21">
                  <c:v>-11.814818405373673</c:v>
                </c:pt>
                <c:pt idx="22">
                  <c:v>-13.11838648912291</c:v>
                </c:pt>
                <c:pt idx="23">
                  <c:v>-18.821450812535048</c:v>
                </c:pt>
                <c:pt idx="24">
                  <c:v>-16.705257068740025</c:v>
                </c:pt>
                <c:pt idx="25">
                  <c:v>-18.199065211835212</c:v>
                </c:pt>
                <c:pt idx="26">
                  <c:v>-19.04717676215142</c:v>
                </c:pt>
                <c:pt idx="27">
                  <c:v>-23.508355817098824</c:v>
                </c:pt>
                <c:pt idx="30">
                  <c:v>17.450336779673286</c:v>
                </c:pt>
                <c:pt idx="31">
                  <c:v>23.801241859875365</c:v>
                </c:pt>
                <c:pt idx="32">
                  <c:v>25.522921752037391</c:v>
                </c:pt>
                <c:pt idx="33">
                  <c:v>24.458511030379615</c:v>
                </c:pt>
                <c:pt idx="34">
                  <c:v>27.929846087223254</c:v>
                </c:pt>
                <c:pt idx="35">
                  <c:v>27.669803551113947</c:v>
                </c:pt>
                <c:pt idx="36">
                  <c:v>26.225830004220381</c:v>
                </c:pt>
                <c:pt idx="37">
                  <c:v>24.531681727096554</c:v>
                </c:pt>
                <c:pt idx="38">
                  <c:v>21.888526073317259</c:v>
                </c:pt>
                <c:pt idx="39">
                  <c:v>20.772822941612652</c:v>
                </c:pt>
                <c:pt idx="40">
                  <c:v>16.05185015415524</c:v>
                </c:pt>
                <c:pt idx="41">
                  <c:v>12.815340582481669</c:v>
                </c:pt>
                <c:pt idx="42">
                  <c:v>8.7818382073305052</c:v>
                </c:pt>
                <c:pt idx="45">
                  <c:v>7.695531339024873</c:v>
                </c:pt>
                <c:pt idx="46">
                  <c:v>13.27784321832266</c:v>
                </c:pt>
                <c:pt idx="47">
                  <c:v>12.075461183451216</c:v>
                </c:pt>
                <c:pt idx="48">
                  <c:v>13.829281461899321</c:v>
                </c:pt>
                <c:pt idx="49">
                  <c:v>12.432076851356017</c:v>
                </c:pt>
                <c:pt idx="50">
                  <c:v>14.823475999613159</c:v>
                </c:pt>
                <c:pt idx="51">
                  <c:v>18.904992539642162</c:v>
                </c:pt>
                <c:pt idx="52">
                  <c:v>21.24973046700665</c:v>
                </c:pt>
                <c:pt idx="53">
                  <c:v>23.27951981147789</c:v>
                </c:pt>
                <c:pt idx="54">
                  <c:v>24.449381419151518</c:v>
                </c:pt>
                <c:pt idx="55">
                  <c:v>25.261352654306158</c:v>
                </c:pt>
                <c:pt idx="56">
                  <c:v>24.63681960939731</c:v>
                </c:pt>
                <c:pt idx="57">
                  <c:v>26.574854304526841</c:v>
                </c:pt>
                <c:pt idx="60">
                  <c:v>17.162560218731624</c:v>
                </c:pt>
                <c:pt idx="61">
                  <c:v>22.151694021190941</c:v>
                </c:pt>
                <c:pt idx="62">
                  <c:v>23.988880414242825</c:v>
                </c:pt>
                <c:pt idx="63">
                  <c:v>25.445989733134304</c:v>
                </c:pt>
                <c:pt idx="64">
                  <c:v>25.701900065706585</c:v>
                </c:pt>
                <c:pt idx="65">
                  <c:v>22.233705244052494</c:v>
                </c:pt>
                <c:pt idx="66">
                  <c:v>16.958488102205184</c:v>
                </c:pt>
                <c:pt idx="67">
                  <c:v>15.164177538779317</c:v>
                </c:pt>
                <c:pt idx="68">
                  <c:v>9.2666617273322807</c:v>
                </c:pt>
                <c:pt idx="69">
                  <c:v>8.0908992627788798</c:v>
                </c:pt>
                <c:pt idx="70">
                  <c:v>5.9579387266995232</c:v>
                </c:pt>
                <c:pt idx="71">
                  <c:v>6.3056165245946261</c:v>
                </c:pt>
                <c:pt idx="72">
                  <c:v>8.2999460498907425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2C-4534-9E84-786E933B7F7A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'62. ábra'!$C$7:$BW$7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2C-4534-9E84-786E933B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'63.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'63. ábra'!$G$2:$BA$2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'63. ábra'!$G$3:$BA$3</c:f>
              <c:numCache>
                <c:formatCode>0.0</c:formatCode>
                <c:ptCount val="47"/>
                <c:pt idx="0">
                  <c:v>117.46412306158273</c:v>
                </c:pt>
                <c:pt idx="1">
                  <c:v>105.58740070331746</c:v>
                </c:pt>
                <c:pt idx="2">
                  <c:v>108.31448600490857</c:v>
                </c:pt>
                <c:pt idx="3">
                  <c:v>108.4547169716709</c:v>
                </c:pt>
                <c:pt idx="4">
                  <c:v>111.70754866461706</c:v>
                </c:pt>
                <c:pt idx="5">
                  <c:v>120.16219953376807</c:v>
                </c:pt>
                <c:pt idx="6">
                  <c:v>113.04012477465695</c:v>
                </c:pt>
                <c:pt idx="7">
                  <c:v>111.11238089200546</c:v>
                </c:pt>
                <c:pt idx="8">
                  <c:v>107.10996173018482</c:v>
                </c:pt>
                <c:pt idx="9">
                  <c:v>107.65631305451568</c:v>
                </c:pt>
                <c:pt idx="10">
                  <c:v>115.66451051035142</c:v>
                </c:pt>
                <c:pt idx="11">
                  <c:v>114.53814684802578</c:v>
                </c:pt>
                <c:pt idx="12">
                  <c:v>106.1016888658304</c:v>
                </c:pt>
                <c:pt idx="13">
                  <c:v>102.9165751599069</c:v>
                </c:pt>
                <c:pt idx="14">
                  <c:v>99.547597170167052</c:v>
                </c:pt>
                <c:pt idx="15">
                  <c:v>98.320953681157533</c:v>
                </c:pt>
                <c:pt idx="16">
                  <c:v>99.798976066867482</c:v>
                </c:pt>
                <c:pt idx="17">
                  <c:v>94.18292342886285</c:v>
                </c:pt>
                <c:pt idx="18">
                  <c:v>88.946824074073589</c:v>
                </c:pt>
                <c:pt idx="19">
                  <c:v>87.558929293541468</c:v>
                </c:pt>
                <c:pt idx="20">
                  <c:v>89.855619783062679</c:v>
                </c:pt>
                <c:pt idx="21">
                  <c:v>89.853879664515958</c:v>
                </c:pt>
                <c:pt idx="22">
                  <c:v>86.655316506242514</c:v>
                </c:pt>
                <c:pt idx="23">
                  <c:v>84.253587114386761</c:v>
                </c:pt>
                <c:pt idx="24">
                  <c:v>84.812436205187197</c:v>
                </c:pt>
                <c:pt idx="25">
                  <c:v>83.263096234184701</c:v>
                </c:pt>
                <c:pt idx="26">
                  <c:v>77.812727312275697</c:v>
                </c:pt>
                <c:pt idx="27">
                  <c:v>73.788322866829759</c:v>
                </c:pt>
                <c:pt idx="28">
                  <c:v>72.474115650467908</c:v>
                </c:pt>
                <c:pt idx="29">
                  <c:v>70.977781760503859</c:v>
                </c:pt>
                <c:pt idx="30">
                  <c:v>67.510598781212792</c:v>
                </c:pt>
                <c:pt idx="31">
                  <c:v>67.458644116791476</c:v>
                </c:pt>
                <c:pt idx="32">
                  <c:v>67.21831299014471</c:v>
                </c:pt>
                <c:pt idx="33">
                  <c:v>65.035264230529208</c:v>
                </c:pt>
                <c:pt idx="34">
                  <c:v>62.704674367041342</c:v>
                </c:pt>
                <c:pt idx="35">
                  <c:v>59.376222828863391</c:v>
                </c:pt>
                <c:pt idx="36">
                  <c:v>57.824889352771116</c:v>
                </c:pt>
                <c:pt idx="37">
                  <c:v>58.800189473841115</c:v>
                </c:pt>
                <c:pt idx="38">
                  <c:v>56.770842973808954</c:v>
                </c:pt>
                <c:pt idx="39">
                  <c:v>55.523199460240889</c:v>
                </c:pt>
                <c:pt idx="40">
                  <c:v>55.839295274636015</c:v>
                </c:pt>
                <c:pt idx="41">
                  <c:v>54.933544918662371</c:v>
                </c:pt>
                <c:pt idx="42">
                  <c:v>56.81885148438657</c:v>
                </c:pt>
                <c:pt idx="43">
                  <c:v>52.528942800275374</c:v>
                </c:pt>
                <c:pt idx="44">
                  <c:v>53.9977977254865</c:v>
                </c:pt>
                <c:pt idx="45">
                  <c:v>57.35541155659822</c:v>
                </c:pt>
                <c:pt idx="46">
                  <c:v>59.632720746599034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514-9FAB-169C96142578}"/>
            </c:ext>
          </c:extLst>
        </c:ser>
        <c:ser>
          <c:idx val="2"/>
          <c:order val="2"/>
          <c:tx>
            <c:strRef>
              <c:f>'63.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'63. ábra'!$G$2:$BA$2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'63. ábra'!$G$5:$BA$5</c:f>
              <c:numCache>
                <c:formatCode>0.0</c:formatCode>
                <c:ptCount val="47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58.760129022106845</c:v>
                </c:pt>
                <c:pt idx="5">
                  <c:v>60.216846612910579</c:v>
                </c:pt>
                <c:pt idx="6">
                  <c:v>60.80355467668106</c:v>
                </c:pt>
                <c:pt idx="7">
                  <c:v>61.253257504542546</c:v>
                </c:pt>
                <c:pt idx="8">
                  <c:v>62.13531128630899</c:v>
                </c:pt>
                <c:pt idx="9">
                  <c:v>63.321150338727413</c:v>
                </c:pt>
                <c:pt idx="10">
                  <c:v>62.747860668252663</c:v>
                </c:pt>
                <c:pt idx="11">
                  <c:v>60.085548597914581</c:v>
                </c:pt>
                <c:pt idx="12">
                  <c:v>60.704397343228386</c:v>
                </c:pt>
                <c:pt idx="13">
                  <c:v>59.54095279304704</c:v>
                </c:pt>
                <c:pt idx="14">
                  <c:v>55.778905451983121</c:v>
                </c:pt>
                <c:pt idx="15">
                  <c:v>57.073734942379062</c:v>
                </c:pt>
                <c:pt idx="16">
                  <c:v>62.127208020838118</c:v>
                </c:pt>
                <c:pt idx="17">
                  <c:v>66.199218924136204</c:v>
                </c:pt>
                <c:pt idx="18">
                  <c:v>66.439287278116481</c:v>
                </c:pt>
                <c:pt idx="19">
                  <c:v>64.572517720255689</c:v>
                </c:pt>
                <c:pt idx="20">
                  <c:v>72.17440372480614</c:v>
                </c:pt>
                <c:pt idx="21">
                  <c:v>70.16244224615572</c:v>
                </c:pt>
                <c:pt idx="22">
                  <c:v>73.694882298005794</c:v>
                </c:pt>
                <c:pt idx="23">
                  <c:v>72.449419757991024</c:v>
                </c:pt>
                <c:pt idx="24">
                  <c:v>72.298851769917249</c:v>
                </c:pt>
                <c:pt idx="25">
                  <c:v>68.919467936569973</c:v>
                </c:pt>
                <c:pt idx="26">
                  <c:v>68.493422281758427</c:v>
                </c:pt>
                <c:pt idx="27">
                  <c:v>66.815223223464159</c:v>
                </c:pt>
                <c:pt idx="28">
                  <c:v>65.604421918026901</c:v>
                </c:pt>
                <c:pt idx="29">
                  <c:v>68.142247185993611</c:v>
                </c:pt>
                <c:pt idx="30">
                  <c:v>70.491892601426088</c:v>
                </c:pt>
                <c:pt idx="31">
                  <c:v>71.13526584949075</c:v>
                </c:pt>
                <c:pt idx="32">
                  <c:v>73.663384536202486</c:v>
                </c:pt>
                <c:pt idx="33">
                  <c:v>72.961960970250502</c:v>
                </c:pt>
                <c:pt idx="34">
                  <c:v>74.021003265817441</c:v>
                </c:pt>
                <c:pt idx="35">
                  <c:v>87.322952291609255</c:v>
                </c:pt>
                <c:pt idx="36">
                  <c:v>87.431192874899537</c:v>
                </c:pt>
                <c:pt idx="37">
                  <c:v>88.962596321632276</c:v>
                </c:pt>
                <c:pt idx="38">
                  <c:v>89.720436967109833</c:v>
                </c:pt>
                <c:pt idx="39">
                  <c:v>92.929596505242699</c:v>
                </c:pt>
                <c:pt idx="40">
                  <c:v>90.015469053635229</c:v>
                </c:pt>
                <c:pt idx="41">
                  <c:v>92.396690079484657</c:v>
                </c:pt>
                <c:pt idx="42">
                  <c:v>93.518461613106695</c:v>
                </c:pt>
                <c:pt idx="43">
                  <c:v>92.079918862368586</c:v>
                </c:pt>
                <c:pt idx="44">
                  <c:v>92.759132435924371</c:v>
                </c:pt>
                <c:pt idx="45">
                  <c:v>102.80759956044292</c:v>
                </c:pt>
                <c:pt idx="46">
                  <c:v>102.2021809090959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B-4514-9FAB-169C96142578}"/>
            </c:ext>
          </c:extLst>
        </c:ser>
        <c:ser>
          <c:idx val="4"/>
          <c:order val="3"/>
          <c:tx>
            <c:strRef>
              <c:f>'63.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'63. ábra'!$G$2:$BA$2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'63. ábra'!$G$4:$BA$4</c:f>
              <c:numCache>
                <c:formatCode>0.0</c:formatCode>
                <c:ptCount val="47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50.216384785231391</c:v>
                </c:pt>
                <c:pt idx="5">
                  <c:v>48.856898830540452</c:v>
                </c:pt>
                <c:pt idx="6">
                  <c:v>51.414961783772839</c:v>
                </c:pt>
                <c:pt idx="7">
                  <c:v>50.933609958506224</c:v>
                </c:pt>
                <c:pt idx="8">
                  <c:v>52.970466508705819</c:v>
                </c:pt>
                <c:pt idx="9">
                  <c:v>52.518961710682198</c:v>
                </c:pt>
                <c:pt idx="10">
                  <c:v>50.359264905038238</c:v>
                </c:pt>
                <c:pt idx="11">
                  <c:v>50.383660561338772</c:v>
                </c:pt>
                <c:pt idx="12">
                  <c:v>54.505154734692304</c:v>
                </c:pt>
                <c:pt idx="13">
                  <c:v>55.041398273032904</c:v>
                </c:pt>
                <c:pt idx="14">
                  <c:v>56.577126968829639</c:v>
                </c:pt>
                <c:pt idx="15">
                  <c:v>55.941509445139737</c:v>
                </c:pt>
                <c:pt idx="16">
                  <c:v>55.591842363340064</c:v>
                </c:pt>
                <c:pt idx="17">
                  <c:v>53.511285244710869</c:v>
                </c:pt>
                <c:pt idx="18">
                  <c:v>54.566592183319685</c:v>
                </c:pt>
                <c:pt idx="19">
                  <c:v>54.196429390602809</c:v>
                </c:pt>
                <c:pt idx="20">
                  <c:v>53.618371797710843</c:v>
                </c:pt>
                <c:pt idx="21">
                  <c:v>54.57857165674401</c:v>
                </c:pt>
                <c:pt idx="22">
                  <c:v>54.840502280365456</c:v>
                </c:pt>
                <c:pt idx="23">
                  <c:v>54.222179397319934</c:v>
                </c:pt>
                <c:pt idx="24">
                  <c:v>56.961325057293607</c:v>
                </c:pt>
                <c:pt idx="25">
                  <c:v>55.837373802879767</c:v>
                </c:pt>
                <c:pt idx="26">
                  <c:v>54.827614958594658</c:v>
                </c:pt>
                <c:pt idx="27">
                  <c:v>53.191129916234416</c:v>
                </c:pt>
                <c:pt idx="28">
                  <c:v>52.841332326496889</c:v>
                </c:pt>
                <c:pt idx="29">
                  <c:v>54.796164951593354</c:v>
                </c:pt>
                <c:pt idx="30">
                  <c:v>56.001871416965486</c:v>
                </c:pt>
                <c:pt idx="31">
                  <c:v>56.620324066452532</c:v>
                </c:pt>
                <c:pt idx="32">
                  <c:v>55.80899505694795</c:v>
                </c:pt>
                <c:pt idx="33">
                  <c:v>53.941038472831146</c:v>
                </c:pt>
                <c:pt idx="34">
                  <c:v>51.419301285635655</c:v>
                </c:pt>
                <c:pt idx="35">
                  <c:v>50.608825532872018</c:v>
                </c:pt>
                <c:pt idx="36">
                  <c:v>49.619959559625094</c:v>
                </c:pt>
                <c:pt idx="37">
                  <c:v>47.159659928475577</c:v>
                </c:pt>
                <c:pt idx="38">
                  <c:v>47.024466560710621</c:v>
                </c:pt>
                <c:pt idx="39">
                  <c:v>46.562693034035881</c:v>
                </c:pt>
                <c:pt idx="40">
                  <c:v>44.939801967840985</c:v>
                </c:pt>
                <c:pt idx="41">
                  <c:v>44.56488682363014</c:v>
                </c:pt>
                <c:pt idx="42">
                  <c:v>43.834920693286662</c:v>
                </c:pt>
                <c:pt idx="43">
                  <c:v>43.134105291984469</c:v>
                </c:pt>
                <c:pt idx="44">
                  <c:v>39.978723811047686</c:v>
                </c:pt>
                <c:pt idx="45">
                  <c:v>40.342630669345553</c:v>
                </c:pt>
                <c:pt idx="46">
                  <c:v>40.467809507020455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FB-4514-9FAB-169C9614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'63.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'63. ábra'!$G$2:$BA$2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'63. ábra'!$G$6:$BA$6</c:f>
              <c:numCache>
                <c:formatCode>0.0</c:formatCode>
                <c:ptCount val="47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67.416072534100209</c:v>
                </c:pt>
                <c:pt idx="37">
                  <c:v>64.477911989518972</c:v>
                </c:pt>
                <c:pt idx="38">
                  <c:v>64.252681592397948</c:v>
                </c:pt>
                <c:pt idx="39">
                  <c:v>63.78422363670937</c:v>
                </c:pt>
                <c:pt idx="40">
                  <c:v>62.396779395326121</c:v>
                </c:pt>
                <c:pt idx="41">
                  <c:v>61.725533203461538</c:v>
                </c:pt>
                <c:pt idx="42">
                  <c:v>61.038699719933255</c:v>
                </c:pt>
                <c:pt idx="43">
                  <c:v>60.045784838940428</c:v>
                </c:pt>
                <c:pt idx="44">
                  <c:v>56.937835183926289</c:v>
                </c:pt>
                <c:pt idx="45">
                  <c:v>58.314537315892082</c:v>
                </c:pt>
                <c:pt idx="46">
                  <c:v>57.635912453746521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FB-4514-9FAB-169C96142578}"/>
            </c:ext>
          </c:extLst>
        </c:ser>
        <c:ser>
          <c:idx val="3"/>
          <c:order val="4"/>
          <c:tx>
            <c:strRef>
              <c:f>'63.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'63. ábra'!$G$2:$BA$2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'63. ábra'!$G$7:$BA$7</c:f>
              <c:numCache>
                <c:formatCode>0.0</c:formatCode>
                <c:ptCount val="47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58.908498442071213</c:v>
                </c:pt>
                <c:pt idx="5">
                  <c:v>59.430631207438388</c:v>
                </c:pt>
                <c:pt idx="6">
                  <c:v>60.131866845799777</c:v>
                </c:pt>
                <c:pt idx="7">
                  <c:v>62.279664312745894</c:v>
                </c:pt>
                <c:pt idx="8">
                  <c:v>62.897236005071491</c:v>
                </c:pt>
                <c:pt idx="9">
                  <c:v>64.421190320470899</c:v>
                </c:pt>
                <c:pt idx="10">
                  <c:v>63.287372026198263</c:v>
                </c:pt>
                <c:pt idx="11">
                  <c:v>62.828177879853939</c:v>
                </c:pt>
                <c:pt idx="12">
                  <c:v>63.709700087134948</c:v>
                </c:pt>
                <c:pt idx="13">
                  <c:v>63.438161438926684</c:v>
                </c:pt>
                <c:pt idx="14">
                  <c:v>63.365246897193806</c:v>
                </c:pt>
                <c:pt idx="15">
                  <c:v>61.75788206470596</c:v>
                </c:pt>
                <c:pt idx="16">
                  <c:v>61.347663181330859</c:v>
                </c:pt>
                <c:pt idx="17">
                  <c:v>59.021823463440647</c:v>
                </c:pt>
                <c:pt idx="18">
                  <c:v>57.171039709359093</c:v>
                </c:pt>
                <c:pt idx="19">
                  <c:v>54.317376843644979</c:v>
                </c:pt>
                <c:pt idx="20">
                  <c:v>52.064186422581351</c:v>
                </c:pt>
                <c:pt idx="21">
                  <c:v>51.031423860403926</c:v>
                </c:pt>
                <c:pt idx="22">
                  <c:v>48.670600056958925</c:v>
                </c:pt>
                <c:pt idx="23">
                  <c:v>48.711130910120232</c:v>
                </c:pt>
                <c:pt idx="24">
                  <c:v>46.648380465907202</c:v>
                </c:pt>
                <c:pt idx="25">
                  <c:v>44.951669112845352</c:v>
                </c:pt>
                <c:pt idx="26">
                  <c:v>43.06112959596306</c:v>
                </c:pt>
                <c:pt idx="27">
                  <c:v>43.717008110993852</c:v>
                </c:pt>
                <c:pt idx="28">
                  <c:v>43.167421431013381</c:v>
                </c:pt>
                <c:pt idx="29">
                  <c:v>42.090984784854449</c:v>
                </c:pt>
                <c:pt idx="30">
                  <c:v>41.553491761194991</c:v>
                </c:pt>
                <c:pt idx="31">
                  <c:v>39.358316505523476</c:v>
                </c:pt>
                <c:pt idx="32">
                  <c:v>38.967367691108045</c:v>
                </c:pt>
                <c:pt idx="33">
                  <c:v>39.763697121137668</c:v>
                </c:pt>
                <c:pt idx="34">
                  <c:v>37.398453681078017</c:v>
                </c:pt>
                <c:pt idx="35">
                  <c:v>36.401399877460058</c:v>
                </c:pt>
                <c:pt idx="36">
                  <c:v>36.066065813058565</c:v>
                </c:pt>
                <c:pt idx="37">
                  <c:v>34.434625333649372</c:v>
                </c:pt>
                <c:pt idx="38">
                  <c:v>33.675468937477007</c:v>
                </c:pt>
                <c:pt idx="39">
                  <c:v>33.347107256151439</c:v>
                </c:pt>
                <c:pt idx="40">
                  <c:v>32.41567058322552</c:v>
                </c:pt>
                <c:pt idx="41">
                  <c:v>33.904556273280477</c:v>
                </c:pt>
                <c:pt idx="42">
                  <c:v>34.374749711160931</c:v>
                </c:pt>
                <c:pt idx="43">
                  <c:v>32.695319725660873</c:v>
                </c:pt>
                <c:pt idx="44">
                  <c:v>32.927979858153634</c:v>
                </c:pt>
                <c:pt idx="45">
                  <c:v>35.33239645246163</c:v>
                </c:pt>
                <c:pt idx="46">
                  <c:v>37.71466785267986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C-4B9D-A9A9-C050A678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52677102352388E-2"/>
          <c:y val="0.92025238109672491"/>
          <c:w val="0.97400969088913314"/>
          <c:h val="7.97476189032750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'63.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'63. ábra'!$G$1:$BA$1</c:f>
              <c:strCache>
                <c:ptCount val="47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'63. ábra'!$G$3:$BA$3</c:f>
              <c:numCache>
                <c:formatCode>0.0</c:formatCode>
                <c:ptCount val="47"/>
                <c:pt idx="0">
                  <c:v>117.46412306158273</c:v>
                </c:pt>
                <c:pt idx="1">
                  <c:v>105.58740070331746</c:v>
                </c:pt>
                <c:pt idx="2">
                  <c:v>108.31448600490857</c:v>
                </c:pt>
                <c:pt idx="3">
                  <c:v>108.4547169716709</c:v>
                </c:pt>
                <c:pt idx="4">
                  <c:v>111.70754866461706</c:v>
                </c:pt>
                <c:pt idx="5">
                  <c:v>120.16219953376807</c:v>
                </c:pt>
                <c:pt idx="6">
                  <c:v>113.04012477465695</c:v>
                </c:pt>
                <c:pt idx="7">
                  <c:v>111.11238089200546</c:v>
                </c:pt>
                <c:pt idx="8">
                  <c:v>107.10996173018482</c:v>
                </c:pt>
                <c:pt idx="9">
                  <c:v>107.65631305451568</c:v>
                </c:pt>
                <c:pt idx="10">
                  <c:v>115.66451051035142</c:v>
                </c:pt>
                <c:pt idx="11">
                  <c:v>114.53814684802578</c:v>
                </c:pt>
                <c:pt idx="12">
                  <c:v>106.1016888658304</c:v>
                </c:pt>
                <c:pt idx="13">
                  <c:v>102.9165751599069</c:v>
                </c:pt>
                <c:pt idx="14">
                  <c:v>99.547597170167052</c:v>
                </c:pt>
                <c:pt idx="15">
                  <c:v>98.320953681157533</c:v>
                </c:pt>
                <c:pt idx="16">
                  <c:v>99.798976066867482</c:v>
                </c:pt>
                <c:pt idx="17">
                  <c:v>94.18292342886285</c:v>
                </c:pt>
                <c:pt idx="18">
                  <c:v>88.946824074073589</c:v>
                </c:pt>
                <c:pt idx="19">
                  <c:v>87.558929293541468</c:v>
                </c:pt>
                <c:pt idx="20">
                  <c:v>89.855619783062679</c:v>
                </c:pt>
                <c:pt idx="21">
                  <c:v>89.853879664515958</c:v>
                </c:pt>
                <c:pt idx="22">
                  <c:v>86.655316506242514</c:v>
                </c:pt>
                <c:pt idx="23">
                  <c:v>84.253587114386761</c:v>
                </c:pt>
                <c:pt idx="24">
                  <c:v>84.812436205187197</c:v>
                </c:pt>
                <c:pt idx="25">
                  <c:v>83.263096234184701</c:v>
                </c:pt>
                <c:pt idx="26">
                  <c:v>77.812727312275697</c:v>
                </c:pt>
                <c:pt idx="27">
                  <c:v>73.788322866829759</c:v>
                </c:pt>
                <c:pt idx="28">
                  <c:v>72.474115650467908</c:v>
                </c:pt>
                <c:pt idx="29">
                  <c:v>70.977781760503859</c:v>
                </c:pt>
                <c:pt idx="30">
                  <c:v>67.510598781212792</c:v>
                </c:pt>
                <c:pt idx="31">
                  <c:v>67.458644116791476</c:v>
                </c:pt>
                <c:pt idx="32">
                  <c:v>67.21831299014471</c:v>
                </c:pt>
                <c:pt idx="33">
                  <c:v>65.035264230529208</c:v>
                </c:pt>
                <c:pt idx="34">
                  <c:v>62.704674367041342</c:v>
                </c:pt>
                <c:pt idx="35">
                  <c:v>59.376222828863391</c:v>
                </c:pt>
                <c:pt idx="36">
                  <c:v>57.824889352771116</c:v>
                </c:pt>
                <c:pt idx="37">
                  <c:v>58.800189473841115</c:v>
                </c:pt>
                <c:pt idx="38">
                  <c:v>56.770842973808954</c:v>
                </c:pt>
                <c:pt idx="39">
                  <c:v>55.523199460240889</c:v>
                </c:pt>
                <c:pt idx="40">
                  <c:v>55.839295274636015</c:v>
                </c:pt>
                <c:pt idx="41">
                  <c:v>54.933544918662371</c:v>
                </c:pt>
                <c:pt idx="42">
                  <c:v>56.81885148438657</c:v>
                </c:pt>
                <c:pt idx="43">
                  <c:v>52.528942800275374</c:v>
                </c:pt>
                <c:pt idx="44">
                  <c:v>53.9977977254865</c:v>
                </c:pt>
                <c:pt idx="45">
                  <c:v>57.35541155659822</c:v>
                </c:pt>
                <c:pt idx="46">
                  <c:v>59.632720746599034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D-41CB-AA0A-EE01FBA8316E}"/>
            </c:ext>
          </c:extLst>
        </c:ser>
        <c:ser>
          <c:idx val="2"/>
          <c:order val="2"/>
          <c:tx>
            <c:strRef>
              <c:f>'63.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'63. ábra'!$G$1:$BA$1</c:f>
              <c:strCache>
                <c:ptCount val="47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'63. ábra'!$G$5:$BA$5</c:f>
              <c:numCache>
                <c:formatCode>0.0</c:formatCode>
                <c:ptCount val="47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58.760129022106845</c:v>
                </c:pt>
                <c:pt idx="5">
                  <c:v>60.216846612910579</c:v>
                </c:pt>
                <c:pt idx="6">
                  <c:v>60.80355467668106</c:v>
                </c:pt>
                <c:pt idx="7">
                  <c:v>61.253257504542546</c:v>
                </c:pt>
                <c:pt idx="8">
                  <c:v>62.13531128630899</c:v>
                </c:pt>
                <c:pt idx="9">
                  <c:v>63.321150338727413</c:v>
                </c:pt>
                <c:pt idx="10">
                  <c:v>62.747860668252663</c:v>
                </c:pt>
                <c:pt idx="11">
                  <c:v>60.085548597914581</c:v>
                </c:pt>
                <c:pt idx="12">
                  <c:v>60.704397343228386</c:v>
                </c:pt>
                <c:pt idx="13">
                  <c:v>59.54095279304704</c:v>
                </c:pt>
                <c:pt idx="14">
                  <c:v>55.778905451983121</c:v>
                </c:pt>
                <c:pt idx="15">
                  <c:v>57.073734942379062</c:v>
                </c:pt>
                <c:pt idx="16">
                  <c:v>62.127208020838118</c:v>
                </c:pt>
                <c:pt idx="17">
                  <c:v>66.199218924136204</c:v>
                </c:pt>
                <c:pt idx="18">
                  <c:v>66.439287278116481</c:v>
                </c:pt>
                <c:pt idx="19">
                  <c:v>64.572517720255689</c:v>
                </c:pt>
                <c:pt idx="20">
                  <c:v>72.17440372480614</c:v>
                </c:pt>
                <c:pt idx="21">
                  <c:v>70.16244224615572</c:v>
                </c:pt>
                <c:pt idx="22">
                  <c:v>73.694882298005794</c:v>
                </c:pt>
                <c:pt idx="23">
                  <c:v>72.449419757991024</c:v>
                </c:pt>
                <c:pt idx="24">
                  <c:v>72.298851769917249</c:v>
                </c:pt>
                <c:pt idx="25">
                  <c:v>68.919467936569973</c:v>
                </c:pt>
                <c:pt idx="26">
                  <c:v>68.493422281758427</c:v>
                </c:pt>
                <c:pt idx="27">
                  <c:v>66.815223223464159</c:v>
                </c:pt>
                <c:pt idx="28">
                  <c:v>65.604421918026901</c:v>
                </c:pt>
                <c:pt idx="29">
                  <c:v>68.142247185993611</c:v>
                </c:pt>
                <c:pt idx="30">
                  <c:v>70.491892601426088</c:v>
                </c:pt>
                <c:pt idx="31">
                  <c:v>71.13526584949075</c:v>
                </c:pt>
                <c:pt idx="32">
                  <c:v>73.663384536202486</c:v>
                </c:pt>
                <c:pt idx="33">
                  <c:v>72.961960970250502</c:v>
                </c:pt>
                <c:pt idx="34">
                  <c:v>74.021003265817441</c:v>
                </c:pt>
                <c:pt idx="35">
                  <c:v>87.322952291609255</c:v>
                </c:pt>
                <c:pt idx="36">
                  <c:v>87.431192874899537</c:v>
                </c:pt>
                <c:pt idx="37">
                  <c:v>88.962596321632276</c:v>
                </c:pt>
                <c:pt idx="38">
                  <c:v>89.720436967109833</c:v>
                </c:pt>
                <c:pt idx="39">
                  <c:v>92.929596505242699</c:v>
                </c:pt>
                <c:pt idx="40">
                  <c:v>90.015469053635229</c:v>
                </c:pt>
                <c:pt idx="41">
                  <c:v>92.396690079484657</c:v>
                </c:pt>
                <c:pt idx="42">
                  <c:v>93.518461613106695</c:v>
                </c:pt>
                <c:pt idx="43">
                  <c:v>92.079918862368586</c:v>
                </c:pt>
                <c:pt idx="44">
                  <c:v>92.759132435924371</c:v>
                </c:pt>
                <c:pt idx="45">
                  <c:v>102.80759956044292</c:v>
                </c:pt>
                <c:pt idx="46">
                  <c:v>102.2021809090959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D-41CB-AA0A-EE01FBA8316E}"/>
            </c:ext>
          </c:extLst>
        </c:ser>
        <c:ser>
          <c:idx val="4"/>
          <c:order val="3"/>
          <c:tx>
            <c:strRef>
              <c:f>'63.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'63. ábra'!$G$1:$BA$1</c:f>
              <c:strCache>
                <c:ptCount val="47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'63. ábra'!$G$4:$BA$4</c:f>
              <c:numCache>
                <c:formatCode>0.0</c:formatCode>
                <c:ptCount val="47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50.216384785231391</c:v>
                </c:pt>
                <c:pt idx="5">
                  <c:v>48.856898830540452</c:v>
                </c:pt>
                <c:pt idx="6">
                  <c:v>51.414961783772839</c:v>
                </c:pt>
                <c:pt idx="7">
                  <c:v>50.933609958506224</c:v>
                </c:pt>
                <c:pt idx="8">
                  <c:v>52.970466508705819</c:v>
                </c:pt>
                <c:pt idx="9">
                  <c:v>52.518961710682198</c:v>
                </c:pt>
                <c:pt idx="10">
                  <c:v>50.359264905038238</c:v>
                </c:pt>
                <c:pt idx="11">
                  <c:v>50.383660561338772</c:v>
                </c:pt>
                <c:pt idx="12">
                  <c:v>54.505154734692304</c:v>
                </c:pt>
                <c:pt idx="13">
                  <c:v>55.041398273032904</c:v>
                </c:pt>
                <c:pt idx="14">
                  <c:v>56.577126968829639</c:v>
                </c:pt>
                <c:pt idx="15">
                  <c:v>55.941509445139737</c:v>
                </c:pt>
                <c:pt idx="16">
                  <c:v>55.591842363340064</c:v>
                </c:pt>
                <c:pt idx="17">
                  <c:v>53.511285244710869</c:v>
                </c:pt>
                <c:pt idx="18">
                  <c:v>54.566592183319685</c:v>
                </c:pt>
                <c:pt idx="19">
                  <c:v>54.196429390602809</c:v>
                </c:pt>
                <c:pt idx="20">
                  <c:v>53.618371797710843</c:v>
                </c:pt>
                <c:pt idx="21">
                  <c:v>54.57857165674401</c:v>
                </c:pt>
                <c:pt idx="22">
                  <c:v>54.840502280365456</c:v>
                </c:pt>
                <c:pt idx="23">
                  <c:v>54.222179397319934</c:v>
                </c:pt>
                <c:pt idx="24">
                  <c:v>56.961325057293607</c:v>
                </c:pt>
                <c:pt idx="25">
                  <c:v>55.837373802879767</c:v>
                </c:pt>
                <c:pt idx="26">
                  <c:v>54.827614958594658</c:v>
                </c:pt>
                <c:pt idx="27">
                  <c:v>53.191129916234416</c:v>
                </c:pt>
                <c:pt idx="28">
                  <c:v>52.841332326496889</c:v>
                </c:pt>
                <c:pt idx="29">
                  <c:v>54.796164951593354</c:v>
                </c:pt>
                <c:pt idx="30">
                  <c:v>56.001871416965486</c:v>
                </c:pt>
                <c:pt idx="31">
                  <c:v>56.620324066452532</c:v>
                </c:pt>
                <c:pt idx="32">
                  <c:v>55.80899505694795</c:v>
                </c:pt>
                <c:pt idx="33">
                  <c:v>53.941038472831146</c:v>
                </c:pt>
                <c:pt idx="34">
                  <c:v>51.419301285635655</c:v>
                </c:pt>
                <c:pt idx="35">
                  <c:v>50.608825532872018</c:v>
                </c:pt>
                <c:pt idx="36">
                  <c:v>49.619959559625094</c:v>
                </c:pt>
                <c:pt idx="37">
                  <c:v>47.159659928475577</c:v>
                </c:pt>
                <c:pt idx="38">
                  <c:v>47.024466560710621</c:v>
                </c:pt>
                <c:pt idx="39">
                  <c:v>46.562693034035881</c:v>
                </c:pt>
                <c:pt idx="40">
                  <c:v>44.939801967840985</c:v>
                </c:pt>
                <c:pt idx="41">
                  <c:v>44.56488682363014</c:v>
                </c:pt>
                <c:pt idx="42">
                  <c:v>43.834920693286662</c:v>
                </c:pt>
                <c:pt idx="43">
                  <c:v>43.134105291984469</c:v>
                </c:pt>
                <c:pt idx="44">
                  <c:v>39.978723811047686</c:v>
                </c:pt>
                <c:pt idx="45">
                  <c:v>40.342630669345553</c:v>
                </c:pt>
                <c:pt idx="46">
                  <c:v>40.467809507020455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'63.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'63. ábra'!$G$1:$BA$1</c:f>
              <c:strCache>
                <c:ptCount val="47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'63. ábra'!$G$6:$BA$6</c:f>
              <c:numCache>
                <c:formatCode>0.0</c:formatCode>
                <c:ptCount val="47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67.416072534100209</c:v>
                </c:pt>
                <c:pt idx="37">
                  <c:v>64.477911989518972</c:v>
                </c:pt>
                <c:pt idx="38">
                  <c:v>64.252681592397948</c:v>
                </c:pt>
                <c:pt idx="39">
                  <c:v>63.78422363670937</c:v>
                </c:pt>
                <c:pt idx="40">
                  <c:v>62.396779395326121</c:v>
                </c:pt>
                <c:pt idx="41">
                  <c:v>61.725533203461538</c:v>
                </c:pt>
                <c:pt idx="42">
                  <c:v>61.038699719933255</c:v>
                </c:pt>
                <c:pt idx="43">
                  <c:v>60.045784838940428</c:v>
                </c:pt>
                <c:pt idx="44">
                  <c:v>56.937835183926289</c:v>
                </c:pt>
                <c:pt idx="45">
                  <c:v>58.314537315892082</c:v>
                </c:pt>
                <c:pt idx="46">
                  <c:v>57.635912453746521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D-41CB-AA0A-EE01FBA8316E}"/>
            </c:ext>
          </c:extLst>
        </c:ser>
        <c:ser>
          <c:idx val="3"/>
          <c:order val="4"/>
          <c:tx>
            <c:strRef>
              <c:f>'63.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'63. ábra'!$G$1:$BA$1</c:f>
              <c:strCache>
                <c:ptCount val="47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'63. ábra'!$G$7:$BA$7</c:f>
              <c:numCache>
                <c:formatCode>0.0</c:formatCode>
                <c:ptCount val="47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58.908498442071213</c:v>
                </c:pt>
                <c:pt idx="5">
                  <c:v>59.430631207438388</c:v>
                </c:pt>
                <c:pt idx="6">
                  <c:v>60.131866845799777</c:v>
                </c:pt>
                <c:pt idx="7">
                  <c:v>62.279664312745894</c:v>
                </c:pt>
                <c:pt idx="8">
                  <c:v>62.897236005071491</c:v>
                </c:pt>
                <c:pt idx="9">
                  <c:v>64.421190320470899</c:v>
                </c:pt>
                <c:pt idx="10">
                  <c:v>63.287372026198263</c:v>
                </c:pt>
                <c:pt idx="11">
                  <c:v>62.828177879853939</c:v>
                </c:pt>
                <c:pt idx="12">
                  <c:v>63.709700087134948</c:v>
                </c:pt>
                <c:pt idx="13">
                  <c:v>63.438161438926684</c:v>
                </c:pt>
                <c:pt idx="14">
                  <c:v>63.365246897193806</c:v>
                </c:pt>
                <c:pt idx="15">
                  <c:v>61.75788206470596</c:v>
                </c:pt>
                <c:pt idx="16">
                  <c:v>61.347663181330859</c:v>
                </c:pt>
                <c:pt idx="17">
                  <c:v>59.021823463440647</c:v>
                </c:pt>
                <c:pt idx="18">
                  <c:v>57.171039709359093</c:v>
                </c:pt>
                <c:pt idx="19">
                  <c:v>54.317376843644979</c:v>
                </c:pt>
                <c:pt idx="20">
                  <c:v>52.064186422581351</c:v>
                </c:pt>
                <c:pt idx="21">
                  <c:v>51.031423860403926</c:v>
                </c:pt>
                <c:pt idx="22">
                  <c:v>48.670600056958925</c:v>
                </c:pt>
                <c:pt idx="23">
                  <c:v>48.711130910120232</c:v>
                </c:pt>
                <c:pt idx="24">
                  <c:v>46.648380465907202</c:v>
                </c:pt>
                <c:pt idx="25">
                  <c:v>44.951669112845352</c:v>
                </c:pt>
                <c:pt idx="26">
                  <c:v>43.06112959596306</c:v>
                </c:pt>
                <c:pt idx="27">
                  <c:v>43.717008110993852</c:v>
                </c:pt>
                <c:pt idx="28">
                  <c:v>43.167421431013381</c:v>
                </c:pt>
                <c:pt idx="29">
                  <c:v>42.090984784854449</c:v>
                </c:pt>
                <c:pt idx="30">
                  <c:v>41.553491761194991</c:v>
                </c:pt>
                <c:pt idx="31">
                  <c:v>39.358316505523476</c:v>
                </c:pt>
                <c:pt idx="32">
                  <c:v>38.967367691108045</c:v>
                </c:pt>
                <c:pt idx="33">
                  <c:v>39.763697121137668</c:v>
                </c:pt>
                <c:pt idx="34">
                  <c:v>37.398453681078017</c:v>
                </c:pt>
                <c:pt idx="35">
                  <c:v>36.401399877460058</c:v>
                </c:pt>
                <c:pt idx="36">
                  <c:v>36.066065813058565</c:v>
                </c:pt>
                <c:pt idx="37">
                  <c:v>34.434625333649372</c:v>
                </c:pt>
                <c:pt idx="38">
                  <c:v>33.675468937477007</c:v>
                </c:pt>
                <c:pt idx="39">
                  <c:v>33.347107256151439</c:v>
                </c:pt>
                <c:pt idx="40">
                  <c:v>32.41567058322552</c:v>
                </c:pt>
                <c:pt idx="41">
                  <c:v>33.904556273280477</c:v>
                </c:pt>
                <c:pt idx="42">
                  <c:v>34.374749711160931</c:v>
                </c:pt>
                <c:pt idx="43">
                  <c:v>32.695319725660873</c:v>
                </c:pt>
                <c:pt idx="44">
                  <c:v>32.927979858153634</c:v>
                </c:pt>
                <c:pt idx="45">
                  <c:v>35.33239645246163</c:v>
                </c:pt>
                <c:pt idx="46">
                  <c:v>37.71466785267986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35325567607156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'64. ábra'!$B$6</c:f>
              <c:strCache>
                <c:ptCount val="1"/>
                <c:pt idx="0">
                  <c:v>Adott évben lejáró rövid külső adósság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'64.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'64. ábra'!$C$6:$BW$6</c:f>
              <c:numCache>
                <c:formatCode>0.0</c:formatCode>
                <c:ptCount val="73"/>
                <c:pt idx="0">
                  <c:v>23.814928713464901</c:v>
                </c:pt>
                <c:pt idx="1">
                  <c:v>17.694253543812025</c:v>
                </c:pt>
                <c:pt idx="2">
                  <c:v>21.879021694236343</c:v>
                </c:pt>
                <c:pt idx="3">
                  <c:v>24.947452894929022</c:v>
                </c:pt>
                <c:pt idx="4">
                  <c:v>22.325394392045382</c:v>
                </c:pt>
                <c:pt idx="5">
                  <c:v>17.840357144918581</c:v>
                </c:pt>
                <c:pt idx="6">
                  <c:v>16.901959548559862</c:v>
                </c:pt>
                <c:pt idx="7">
                  <c:v>13.934217419644455</c:v>
                </c:pt>
                <c:pt idx="8">
                  <c:v>12.742149112238371</c:v>
                </c:pt>
                <c:pt idx="9">
                  <c:v>10.993995941919627</c:v>
                </c:pt>
                <c:pt idx="10">
                  <c:v>10.171420029289857</c:v>
                </c:pt>
                <c:pt idx="11">
                  <c:v>9.4888190167973878</c:v>
                </c:pt>
                <c:pt idx="12">
                  <c:v>9.0107454955571473</c:v>
                </c:pt>
                <c:pt idx="15">
                  <c:v>12.296355559298481</c:v>
                </c:pt>
                <c:pt idx="16">
                  <c:v>11.106730035296945</c:v>
                </c:pt>
                <c:pt idx="17">
                  <c:v>11.692779849487856</c:v>
                </c:pt>
                <c:pt idx="18">
                  <c:v>11.91537284163199</c:v>
                </c:pt>
                <c:pt idx="19">
                  <c:v>12.186589530600052</c:v>
                </c:pt>
                <c:pt idx="20">
                  <c:v>12.638651490810263</c:v>
                </c:pt>
                <c:pt idx="21">
                  <c:v>16.275399458648838</c:v>
                </c:pt>
                <c:pt idx="22">
                  <c:v>16.993425633147172</c:v>
                </c:pt>
                <c:pt idx="23">
                  <c:v>21.437041740953937</c:v>
                </c:pt>
                <c:pt idx="24">
                  <c:v>25.335901199660647</c:v>
                </c:pt>
                <c:pt idx="25">
                  <c:v>44.455294437624985</c:v>
                </c:pt>
                <c:pt idx="26">
                  <c:v>38.300140990561609</c:v>
                </c:pt>
                <c:pt idx="27">
                  <c:v>36.536313147014042</c:v>
                </c:pt>
                <c:pt idx="30">
                  <c:v>10.454743381666361</c:v>
                </c:pt>
                <c:pt idx="31">
                  <c:v>9.6115251353412638</c:v>
                </c:pt>
                <c:pt idx="32">
                  <c:v>12.328885394963748</c:v>
                </c:pt>
                <c:pt idx="33">
                  <c:v>10.107146733005536</c:v>
                </c:pt>
                <c:pt idx="34">
                  <c:v>8.4836124501487014</c:v>
                </c:pt>
                <c:pt idx="35">
                  <c:v>8.4721634335092997</c:v>
                </c:pt>
                <c:pt idx="36">
                  <c:v>8.8488183841238417</c:v>
                </c:pt>
                <c:pt idx="37">
                  <c:v>6.915713028169014</c:v>
                </c:pt>
                <c:pt idx="38">
                  <c:v>7.707995694980128</c:v>
                </c:pt>
                <c:pt idx="39">
                  <c:v>11.029893291229111</c:v>
                </c:pt>
                <c:pt idx="40">
                  <c:v>9.7251991001338389</c:v>
                </c:pt>
                <c:pt idx="41">
                  <c:v>8.642780622976451</c:v>
                </c:pt>
                <c:pt idx="42">
                  <c:v>9.5003215727184802</c:v>
                </c:pt>
                <c:pt idx="45">
                  <c:v>22.494853849504533</c:v>
                </c:pt>
                <c:pt idx="46">
                  <c:v>20.687866625501698</c:v>
                </c:pt>
                <c:pt idx="47">
                  <c:v>33.892522003986471</c:v>
                </c:pt>
                <c:pt idx="48">
                  <c:v>33.21774068580789</c:v>
                </c:pt>
                <c:pt idx="49">
                  <c:v>29.916556351528605</c:v>
                </c:pt>
                <c:pt idx="50">
                  <c:v>22.056154798827155</c:v>
                </c:pt>
                <c:pt idx="51">
                  <c:v>18.257050853636308</c:v>
                </c:pt>
                <c:pt idx="52">
                  <c:v>19.56718429420124</c:v>
                </c:pt>
                <c:pt idx="53">
                  <c:v>20.509537355088021</c:v>
                </c:pt>
                <c:pt idx="54">
                  <c:v>24.041054540183101</c:v>
                </c:pt>
                <c:pt idx="55">
                  <c:v>42.438336467500633</c:v>
                </c:pt>
                <c:pt idx="56">
                  <c:v>45.982238731250234</c:v>
                </c:pt>
                <c:pt idx="57">
                  <c:v>43.952543926437393</c:v>
                </c:pt>
                <c:pt idx="60">
                  <c:v>0</c:v>
                </c:pt>
                <c:pt idx="61">
                  <c:v>11.929553418534226</c:v>
                </c:pt>
                <c:pt idx="62">
                  <c:v>9.1796854717349596</c:v>
                </c:pt>
                <c:pt idx="63">
                  <c:v>10.320792901188149</c:v>
                </c:pt>
                <c:pt idx="64">
                  <c:v>10.628441614016342</c:v>
                </c:pt>
                <c:pt idx="65">
                  <c:v>9.5341208439449527</c:v>
                </c:pt>
                <c:pt idx="66">
                  <c:v>8.1401336332404632</c:v>
                </c:pt>
                <c:pt idx="67">
                  <c:v>6.1523003736950734</c:v>
                </c:pt>
                <c:pt idx="68">
                  <c:v>6.9903175181989381</c:v>
                </c:pt>
                <c:pt idx="69">
                  <c:v>6.543713218918275</c:v>
                </c:pt>
                <c:pt idx="70">
                  <c:v>7.0608662865618621</c:v>
                </c:pt>
                <c:pt idx="71">
                  <c:v>6.733117090048256</c:v>
                </c:pt>
                <c:pt idx="72">
                  <c:v>6.55437927046178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1F3-A679-ACB8F1E6BF4E}"/>
            </c:ext>
          </c:extLst>
        </c:ser>
        <c:ser>
          <c:idx val="2"/>
          <c:order val="2"/>
          <c:tx>
            <c:strRef>
              <c:f>'64. ábra'!$B$7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'64.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'64. ábra'!$C$7:$BW$7</c:f>
              <c:numCache>
                <c:formatCode>0.0</c:formatCode>
                <c:ptCount val="73"/>
                <c:pt idx="0">
                  <c:v>7.6537160945501963</c:v>
                </c:pt>
                <c:pt idx="1">
                  <c:v>6.7219430220207016E-2</c:v>
                </c:pt>
                <c:pt idx="2">
                  <c:v>-1.0541987125394796</c:v>
                </c:pt>
                <c:pt idx="3">
                  <c:v>-0.54021131795673005</c:v>
                </c:pt>
                <c:pt idx="4">
                  <c:v>-4.5149341280895401</c:v>
                </c:pt>
                <c:pt idx="5">
                  <c:v>-6.1323181901492028</c:v>
                </c:pt>
                <c:pt idx="6">
                  <c:v>-4.1573800661469953</c:v>
                </c:pt>
                <c:pt idx="7">
                  <c:v>-5.8463059450815011</c:v>
                </c:pt>
                <c:pt idx="8">
                  <c:v>-3.0003288550506801</c:v>
                </c:pt>
                <c:pt idx="9">
                  <c:v>-1.4154672728863569</c:v>
                </c:pt>
                <c:pt idx="10">
                  <c:v>-0.73804786597174477</c:v>
                </c:pt>
                <c:pt idx="11">
                  <c:v>-0.8534715150883897</c:v>
                </c:pt>
                <c:pt idx="12">
                  <c:v>-0.30807205580392893</c:v>
                </c:pt>
                <c:pt idx="15">
                  <c:v>1.1316473413717516</c:v>
                </c:pt>
                <c:pt idx="16">
                  <c:v>1.9040317766021533</c:v>
                </c:pt>
                <c:pt idx="17">
                  <c:v>3.1347065658470648</c:v>
                </c:pt>
                <c:pt idx="18">
                  <c:v>1.8538453062356284</c:v>
                </c:pt>
                <c:pt idx="19">
                  <c:v>-0.29064152735351978</c:v>
                </c:pt>
                <c:pt idx="20">
                  <c:v>-1.6711519280350788</c:v>
                </c:pt>
                <c:pt idx="21">
                  <c:v>-1.4686462372950093</c:v>
                </c:pt>
                <c:pt idx="22">
                  <c:v>-3.7209266675156956</c:v>
                </c:pt>
                <c:pt idx="23">
                  <c:v>-2.5454205255632587</c:v>
                </c:pt>
                <c:pt idx="24">
                  <c:v>-2.2103931788173825</c:v>
                </c:pt>
                <c:pt idx="25">
                  <c:v>-1.1369903353213393</c:v>
                </c:pt>
                <c:pt idx="26">
                  <c:v>-0.77736887648988262</c:v>
                </c:pt>
                <c:pt idx="27">
                  <c:v>-4.2355851339239647</c:v>
                </c:pt>
                <c:pt idx="30">
                  <c:v>7.7710271548506764</c:v>
                </c:pt>
                <c:pt idx="31">
                  <c:v>4.4441381098864019</c:v>
                </c:pt>
                <c:pt idx="32">
                  <c:v>6.4228401264025408</c:v>
                </c:pt>
                <c:pt idx="33">
                  <c:v>5.177388325207537</c:v>
                </c:pt>
                <c:pt idx="34">
                  <c:v>2.2947487336035564</c:v>
                </c:pt>
                <c:pt idx="35">
                  <c:v>1.1628997515681179</c:v>
                </c:pt>
                <c:pt idx="36">
                  <c:v>1.1742963197376768</c:v>
                </c:pt>
                <c:pt idx="37">
                  <c:v>-0.1236487464675521</c:v>
                </c:pt>
                <c:pt idx="38">
                  <c:v>-0.31351449325421621</c:v>
                </c:pt>
                <c:pt idx="39">
                  <c:v>0.48717160387770303</c:v>
                </c:pt>
                <c:pt idx="40">
                  <c:v>-0.23790032018782847</c:v>
                </c:pt>
                <c:pt idx="41">
                  <c:v>-1.4752538160450921</c:v>
                </c:pt>
                <c:pt idx="42">
                  <c:v>-3.5974358087866816</c:v>
                </c:pt>
                <c:pt idx="45">
                  <c:v>9.1092395851898385</c:v>
                </c:pt>
                <c:pt idx="46">
                  <c:v>3.8080617078239385</c:v>
                </c:pt>
                <c:pt idx="47">
                  <c:v>3.5348965444421143</c:v>
                </c:pt>
                <c:pt idx="48">
                  <c:v>4.7713678659832128</c:v>
                </c:pt>
                <c:pt idx="49">
                  <c:v>-0.43383888974212947</c:v>
                </c:pt>
                <c:pt idx="50">
                  <c:v>0.7221079750217263</c:v>
                </c:pt>
                <c:pt idx="51">
                  <c:v>0.40487794005236677</c:v>
                </c:pt>
                <c:pt idx="52">
                  <c:v>0.56965484733149796</c:v>
                </c:pt>
                <c:pt idx="53">
                  <c:v>2.082996613264406</c:v>
                </c:pt>
                <c:pt idx="54">
                  <c:v>3.1270886986394553</c:v>
                </c:pt>
                <c:pt idx="55">
                  <c:v>2.4297948170782804</c:v>
                </c:pt>
                <c:pt idx="56">
                  <c:v>1.1283201868211006</c:v>
                </c:pt>
                <c:pt idx="57">
                  <c:v>-9.1008272980959044E-3</c:v>
                </c:pt>
                <c:pt idx="60">
                  <c:v>12.058731155778895</c:v>
                </c:pt>
                <c:pt idx="61">
                  <c:v>4.4770421813082297</c:v>
                </c:pt>
                <c:pt idx="62">
                  <c:v>4.5839565513556932</c:v>
                </c:pt>
                <c:pt idx="63">
                  <c:v>3.5760072425463147</c:v>
                </c:pt>
                <c:pt idx="64">
                  <c:v>2.5193303737986015</c:v>
                </c:pt>
                <c:pt idx="65">
                  <c:v>-1.0861789750465809</c:v>
                </c:pt>
                <c:pt idx="66">
                  <c:v>-2.0107484754652494</c:v>
                </c:pt>
                <c:pt idx="67">
                  <c:v>-1.3630091225265837</c:v>
                </c:pt>
                <c:pt idx="68">
                  <c:v>-1.5571359518463941</c:v>
                </c:pt>
                <c:pt idx="69">
                  <c:v>1.6706597906369465</c:v>
                </c:pt>
                <c:pt idx="70">
                  <c:v>2.5142217790659522</c:v>
                </c:pt>
                <c:pt idx="71">
                  <c:v>2.3011934818254578</c:v>
                </c:pt>
                <c:pt idx="72">
                  <c:v>2.7061981914525179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'64. ábra'!$B$5</c:f>
              <c:strCache>
                <c:ptCount val="1"/>
                <c:pt idx="0">
                  <c:v>Bruttó finanszírozási igény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844A-41F3-A679-ACB8F1E6BF4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844A-41F3-A679-ACB8F1E6BF4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844A-41F3-A679-ACB8F1E6BF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6-844A-41F3-A679-ACB8F1E6BF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844A-41F3-A679-ACB8F1E6BF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844A-41F3-A679-ACB8F1E6BF4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A-844A-41F3-A679-ACB8F1E6BF4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B-844A-41F3-A679-ACB8F1E6BF4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D-844A-41F3-A679-ACB8F1E6BF4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844A-41F3-A679-ACB8F1E6BF4E}"/>
              </c:ext>
            </c:extLst>
          </c:dPt>
          <c:cat>
            <c:multiLvlStrRef>
              <c:f>'64.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'64. ábra'!$C$5:$BW$5</c:f>
              <c:numCache>
                <c:formatCode>0.0</c:formatCode>
                <c:ptCount val="73"/>
                <c:pt idx="0">
                  <c:v>31.4686448080151</c:v>
                </c:pt>
                <c:pt idx="1">
                  <c:v>17.76147297403223</c:v>
                </c:pt>
                <c:pt idx="2">
                  <c:v>20.824822981696862</c:v>
                </c:pt>
                <c:pt idx="3">
                  <c:v>24.407241576972293</c:v>
                </c:pt>
                <c:pt idx="4">
                  <c:v>17.810460263955843</c:v>
                </c:pt>
                <c:pt idx="5">
                  <c:v>11.708038954769378</c:v>
                </c:pt>
                <c:pt idx="6">
                  <c:v>12.744579482412867</c:v>
                </c:pt>
                <c:pt idx="7">
                  <c:v>8.0879114745629543</c:v>
                </c:pt>
                <c:pt idx="8">
                  <c:v>9.7418202571876904</c:v>
                </c:pt>
                <c:pt idx="9">
                  <c:v>9.57852866903327</c:v>
                </c:pt>
                <c:pt idx="10">
                  <c:v>9.4333721633181131</c:v>
                </c:pt>
                <c:pt idx="11">
                  <c:v>8.6353475017089973</c:v>
                </c:pt>
                <c:pt idx="12">
                  <c:v>8.7026734397532177</c:v>
                </c:pt>
                <c:pt idx="15">
                  <c:v>13.428002900670233</c:v>
                </c:pt>
                <c:pt idx="16">
                  <c:v>13.010761811899098</c:v>
                </c:pt>
                <c:pt idx="17">
                  <c:v>14.827486415334921</c:v>
                </c:pt>
                <c:pt idx="18">
                  <c:v>13.769218147867619</c:v>
                </c:pt>
                <c:pt idx="19">
                  <c:v>11.895948003246533</c:v>
                </c:pt>
                <c:pt idx="20">
                  <c:v>10.967499562775185</c:v>
                </c:pt>
                <c:pt idx="21">
                  <c:v>14.806753221353828</c:v>
                </c:pt>
                <c:pt idx="22">
                  <c:v>13.272498965631478</c:v>
                </c:pt>
                <c:pt idx="23">
                  <c:v>18.891621215390678</c:v>
                </c:pt>
                <c:pt idx="24">
                  <c:v>23.125508020843263</c:v>
                </c:pt>
                <c:pt idx="25">
                  <c:v>43.318304102303649</c:v>
                </c:pt>
                <c:pt idx="26">
                  <c:v>37.522772114071728</c:v>
                </c:pt>
                <c:pt idx="27">
                  <c:v>32.30072801309008</c:v>
                </c:pt>
                <c:pt idx="30">
                  <c:v>18.225770536517039</c:v>
                </c:pt>
                <c:pt idx="31">
                  <c:v>14.055663245227667</c:v>
                </c:pt>
                <c:pt idx="32">
                  <c:v>18.751725521366289</c:v>
                </c:pt>
                <c:pt idx="33">
                  <c:v>15.284535058213073</c:v>
                </c:pt>
                <c:pt idx="34">
                  <c:v>10.778361183752258</c:v>
                </c:pt>
                <c:pt idx="35">
                  <c:v>9.6350631850774171</c:v>
                </c:pt>
                <c:pt idx="36">
                  <c:v>10.023114703861518</c:v>
                </c:pt>
                <c:pt idx="37">
                  <c:v>6.792064281701462</c:v>
                </c:pt>
                <c:pt idx="38">
                  <c:v>7.3944812017259114</c:v>
                </c:pt>
                <c:pt idx="39">
                  <c:v>11.517064895106815</c:v>
                </c:pt>
                <c:pt idx="40">
                  <c:v>9.4872987799460109</c:v>
                </c:pt>
                <c:pt idx="41">
                  <c:v>7.1675268069313587</c:v>
                </c:pt>
                <c:pt idx="42">
                  <c:v>5.9028857639317991</c:v>
                </c:pt>
                <c:pt idx="45">
                  <c:v>31.60409343469437</c:v>
                </c:pt>
                <c:pt idx="46">
                  <c:v>24.495928333325637</c:v>
                </c:pt>
                <c:pt idx="47">
                  <c:v>37.427418548428584</c:v>
                </c:pt>
                <c:pt idx="48">
                  <c:v>37.989108551791105</c:v>
                </c:pt>
                <c:pt idx="49">
                  <c:v>29.482717461786475</c:v>
                </c:pt>
                <c:pt idx="50">
                  <c:v>22.77826277384888</c:v>
                </c:pt>
                <c:pt idx="51">
                  <c:v>18.661928793688674</c:v>
                </c:pt>
                <c:pt idx="52">
                  <c:v>20.136839141532739</c:v>
                </c:pt>
                <c:pt idx="53">
                  <c:v>22.592533968352427</c:v>
                </c:pt>
                <c:pt idx="54">
                  <c:v>27.168143238822555</c:v>
                </c:pt>
                <c:pt idx="55">
                  <c:v>44.868131284578915</c:v>
                </c:pt>
                <c:pt idx="56">
                  <c:v>47.110558918071334</c:v>
                </c:pt>
                <c:pt idx="57">
                  <c:v>43.943443099139294</c:v>
                </c:pt>
                <c:pt idx="60">
                  <c:v>12.058731155778895</c:v>
                </c:pt>
                <c:pt idx="61">
                  <c:v>16.406595599842454</c:v>
                </c:pt>
                <c:pt idx="62">
                  <c:v>13.763642023090654</c:v>
                </c:pt>
                <c:pt idx="63">
                  <c:v>13.896800143734463</c:v>
                </c:pt>
                <c:pt idx="64">
                  <c:v>13.147771987814943</c:v>
                </c:pt>
                <c:pt idx="65">
                  <c:v>8.4479418688983721</c:v>
                </c:pt>
                <c:pt idx="66">
                  <c:v>6.1293851577752143</c:v>
                </c:pt>
                <c:pt idx="67">
                  <c:v>4.78929125116849</c:v>
                </c:pt>
                <c:pt idx="68">
                  <c:v>5.4331815663525438</c:v>
                </c:pt>
                <c:pt idx="69">
                  <c:v>8.2143730095552208</c:v>
                </c:pt>
                <c:pt idx="70">
                  <c:v>9.5750880656278134</c:v>
                </c:pt>
                <c:pt idx="71">
                  <c:v>9.0343105718737142</c:v>
                </c:pt>
                <c:pt idx="72">
                  <c:v>9.2605774619142984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4A-41F3-A679-ACB8F1E6BF4E}"/>
            </c:ext>
          </c:extLst>
        </c:ser>
        <c:ser>
          <c:idx val="3"/>
          <c:order val="3"/>
          <c:tx>
            <c:strRef>
              <c:f>'64. ábra'!$B$8</c:f>
              <c:strCache>
                <c:ptCount val="1"/>
                <c:pt idx="0">
                  <c:v>Korrigált bruttó finanszírozási igény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'64.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'64. ábra'!$C$8:$BW$8</c:f>
              <c:numCache>
                <c:formatCode>0.0</c:formatCode>
                <c:ptCount val="73"/>
                <c:pt idx="45">
                  <c:v>31.60409343469437</c:v>
                </c:pt>
                <c:pt idx="46">
                  <c:v>24.495928333325637</c:v>
                </c:pt>
                <c:pt idx="47">
                  <c:v>13.343971369194078</c:v>
                </c:pt>
                <c:pt idx="48">
                  <c:v>16.332920120648605</c:v>
                </c:pt>
                <c:pt idx="49">
                  <c:v>8.878338488928037</c:v>
                </c:pt>
                <c:pt idx="50">
                  <c:v>9.4981027247332825</c:v>
                </c:pt>
                <c:pt idx="51">
                  <c:v>9.9753945773531356</c:v>
                </c:pt>
                <c:pt idx="52">
                  <c:v>9.0083879020427435</c:v>
                </c:pt>
                <c:pt idx="53">
                  <c:v>11.491366299825163</c:v>
                </c:pt>
                <c:pt idx="54">
                  <c:v>13.275256400502812</c:v>
                </c:pt>
                <c:pt idx="55">
                  <c:v>13.47446098242486</c:v>
                </c:pt>
                <c:pt idx="56">
                  <c:v>11.569139414538634</c:v>
                </c:pt>
                <c:pt idx="57">
                  <c:v>9.1921380172871459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4A-41F3-A679-ACB8F1E6BF4E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'64.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III.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'64. ábra'!$C$11:$BT$11</c:f>
              <c:numCache>
                <c:formatCode>General</c:formatCode>
                <c:ptCount val="7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100001</c:v>
                </c:pt>
                <c:pt idx="12">
                  <c:v>100000</c:v>
                </c:pt>
                <c:pt idx="13">
                  <c:v>100000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100001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734195181824096E-2"/>
              <c:y val="1.99868722688380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25130494819162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2618634805598508E-2"/>
          <c:y val="0.81839849335611903"/>
          <c:w val="0.97476273038880279"/>
          <c:h val="0.1683137446378125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70982833474227E-2"/>
          <c:y val="5.7792068609303179E-2"/>
          <c:w val="0.82364362306831296"/>
          <c:h val="0.53361888382926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'46. ábra'!$C$1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'46. ábra'!$A$3:$A$30</c:f>
              <c:strCache>
                <c:ptCount val="28"/>
                <c:pt idx="0">
                  <c:v>Malta</c:v>
                </c:pt>
                <c:pt idx="1">
                  <c:v>Greece</c:v>
                </c:pt>
                <c:pt idx="2">
                  <c:v>Croatia</c:v>
                </c:pt>
                <c:pt idx="3">
                  <c:v>Cypus</c:v>
                </c:pt>
                <c:pt idx="4">
                  <c:v>Bulgaria</c:v>
                </c:pt>
                <c:pt idx="5">
                  <c:v>Spain</c:v>
                </c:pt>
                <c:pt idx="6">
                  <c:v>Netherlands</c:v>
                </c:pt>
                <c:pt idx="7">
                  <c:v>Portugal</c:v>
                </c:pt>
                <c:pt idx="8">
                  <c:v>France</c:v>
                </c:pt>
                <c:pt idx="9">
                  <c:v>Denmark</c:v>
                </c:pt>
                <c:pt idx="10">
                  <c:v>Belgium</c:v>
                </c:pt>
                <c:pt idx="11">
                  <c:v>Germany</c:v>
                </c:pt>
                <c:pt idx="12">
                  <c:v>Romania</c:v>
                </c:pt>
                <c:pt idx="13">
                  <c:v>Hungary</c:v>
                </c:pt>
                <c:pt idx="14">
                  <c:v>Italy</c:v>
                </c:pt>
                <c:pt idx="15">
                  <c:v>Austria</c:v>
                </c:pt>
                <c:pt idx="16">
                  <c:v>Finland</c:v>
                </c:pt>
                <c:pt idx="17">
                  <c:v>Estonia</c:v>
                </c:pt>
                <c:pt idx="18">
                  <c:v>Slovenia</c:v>
                </c:pt>
                <c:pt idx="19">
                  <c:v>Sweden</c:v>
                </c:pt>
                <c:pt idx="20">
                  <c:v>Luxembourg</c:v>
                </c:pt>
                <c:pt idx="21">
                  <c:v>Slovakia</c:v>
                </c:pt>
                <c:pt idx="22">
                  <c:v>Latvia</c:v>
                </c:pt>
                <c:pt idx="23">
                  <c:v>Poland</c:v>
                </c:pt>
                <c:pt idx="24">
                  <c:v>Czechia</c:v>
                </c:pt>
                <c:pt idx="25">
                  <c:v>Lithuania</c:v>
                </c:pt>
                <c:pt idx="26">
                  <c:v>UK</c:v>
                </c:pt>
                <c:pt idx="27">
                  <c:v>Ireland</c:v>
                </c:pt>
              </c:strCache>
            </c:strRef>
          </c:cat>
          <c:val>
            <c:numRef>
              <c:f>'46. ábra'!$C$3:$C$30</c:f>
              <c:numCache>
                <c:formatCode>0.0</c:formatCode>
                <c:ptCount val="28"/>
                <c:pt idx="0">
                  <c:v>1.4036639314809722</c:v>
                </c:pt>
                <c:pt idx="1">
                  <c:v>0.90701326474800403</c:v>
                </c:pt>
                <c:pt idx="2">
                  <c:v>1.4227399665963283</c:v>
                </c:pt>
                <c:pt idx="3">
                  <c:v>1.5418867507132319</c:v>
                </c:pt>
                <c:pt idx="4">
                  <c:v>1.7043816137292609</c:v>
                </c:pt>
                <c:pt idx="5">
                  <c:v>0.95932856368678854</c:v>
                </c:pt>
                <c:pt idx="6">
                  <c:v>0.1184550276174221</c:v>
                </c:pt>
                <c:pt idx="7">
                  <c:v>1.5520801475878203</c:v>
                </c:pt>
                <c:pt idx="8">
                  <c:v>-0.84112941982253742</c:v>
                </c:pt>
                <c:pt idx="9">
                  <c:v>0.34498144910264106</c:v>
                </c:pt>
                <c:pt idx="10">
                  <c:v>-0.72048424429277647</c:v>
                </c:pt>
                <c:pt idx="11">
                  <c:v>-0.70365194888499261</c:v>
                </c:pt>
                <c:pt idx="12">
                  <c:v>-0.73811028332112727</c:v>
                </c:pt>
                <c:pt idx="13">
                  <c:v>0.44828656352641216</c:v>
                </c:pt>
                <c:pt idx="14">
                  <c:v>0.57392827581286987</c:v>
                </c:pt>
                <c:pt idx="15">
                  <c:v>0.61834559949500267</c:v>
                </c:pt>
                <c:pt idx="16">
                  <c:v>0.19560556964878539</c:v>
                </c:pt>
                <c:pt idx="17">
                  <c:v>1.5390196301201431</c:v>
                </c:pt>
                <c:pt idx="18">
                  <c:v>1.858987073254676</c:v>
                </c:pt>
                <c:pt idx="19">
                  <c:v>0.35254084075697989</c:v>
                </c:pt>
                <c:pt idx="20">
                  <c:v>-0.13622750009863704</c:v>
                </c:pt>
                <c:pt idx="21">
                  <c:v>0.93433269997092205</c:v>
                </c:pt>
                <c:pt idx="22">
                  <c:v>2.3795206917947445</c:v>
                </c:pt>
                <c:pt idx="23">
                  <c:v>1.4507950389655024</c:v>
                </c:pt>
                <c:pt idx="24">
                  <c:v>-0.30338724088549407</c:v>
                </c:pt>
                <c:pt idx="25">
                  <c:v>3.4859327460894987</c:v>
                </c:pt>
                <c:pt idx="26">
                  <c:v>5.8686235571512535</c:v>
                </c:pt>
                <c:pt idx="27">
                  <c:v>3.0207596952938545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CD2-8EF8-CDE46BAD955B}"/>
            </c:ext>
          </c:extLst>
        </c:ser>
        <c:ser>
          <c:idx val="1"/>
          <c:order val="1"/>
          <c:tx>
            <c:strRef>
              <c:f>'46. ábra'!$D$1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'46. ábra'!$A$3:$A$30</c:f>
              <c:strCache>
                <c:ptCount val="28"/>
                <c:pt idx="0">
                  <c:v>Malta</c:v>
                </c:pt>
                <c:pt idx="1">
                  <c:v>Greece</c:v>
                </c:pt>
                <c:pt idx="2">
                  <c:v>Croatia</c:v>
                </c:pt>
                <c:pt idx="3">
                  <c:v>Cypus</c:v>
                </c:pt>
                <c:pt idx="4">
                  <c:v>Bulgaria</c:v>
                </c:pt>
                <c:pt idx="5">
                  <c:v>Spain</c:v>
                </c:pt>
                <c:pt idx="6">
                  <c:v>Netherlands</c:v>
                </c:pt>
                <c:pt idx="7">
                  <c:v>Portugal</c:v>
                </c:pt>
                <c:pt idx="8">
                  <c:v>France</c:v>
                </c:pt>
                <c:pt idx="9">
                  <c:v>Denmark</c:v>
                </c:pt>
                <c:pt idx="10">
                  <c:v>Belgium</c:v>
                </c:pt>
                <c:pt idx="11">
                  <c:v>Germany</c:v>
                </c:pt>
                <c:pt idx="12">
                  <c:v>Romania</c:v>
                </c:pt>
                <c:pt idx="13">
                  <c:v>Hungary</c:v>
                </c:pt>
                <c:pt idx="14">
                  <c:v>Italy</c:v>
                </c:pt>
                <c:pt idx="15">
                  <c:v>Austria</c:v>
                </c:pt>
                <c:pt idx="16">
                  <c:v>Finland</c:v>
                </c:pt>
                <c:pt idx="17">
                  <c:v>Estonia</c:v>
                </c:pt>
                <c:pt idx="18">
                  <c:v>Slovenia</c:v>
                </c:pt>
                <c:pt idx="19">
                  <c:v>Sweden</c:v>
                </c:pt>
                <c:pt idx="20">
                  <c:v>Luxembourg</c:v>
                </c:pt>
                <c:pt idx="21">
                  <c:v>Slovakia</c:v>
                </c:pt>
                <c:pt idx="22">
                  <c:v>Latvia</c:v>
                </c:pt>
                <c:pt idx="23">
                  <c:v>Poland</c:v>
                </c:pt>
                <c:pt idx="24">
                  <c:v>Czechia</c:v>
                </c:pt>
                <c:pt idx="25">
                  <c:v>Lithuania</c:v>
                </c:pt>
                <c:pt idx="26">
                  <c:v>UK</c:v>
                </c:pt>
                <c:pt idx="27">
                  <c:v>Ireland</c:v>
                </c:pt>
              </c:strCache>
            </c:strRef>
          </c:cat>
          <c:val>
            <c:numRef>
              <c:f>'46. ábra'!$D$3:$D$30</c:f>
              <c:numCache>
                <c:formatCode>0.0</c:formatCode>
                <c:ptCount val="28"/>
                <c:pt idx="0">
                  <c:v>-6.9217817652980678</c:v>
                </c:pt>
                <c:pt idx="1">
                  <c:v>-6.4975404857405623</c:v>
                </c:pt>
                <c:pt idx="2">
                  <c:v>-8.0619901119713013</c:v>
                </c:pt>
                <c:pt idx="3">
                  <c:v>-5.3610143897532776</c:v>
                </c:pt>
                <c:pt idx="4">
                  <c:v>-2.8863277527417663</c:v>
                </c:pt>
                <c:pt idx="5">
                  <c:v>-2.1846608398035374</c:v>
                </c:pt>
                <c:pt idx="6">
                  <c:v>8.9553645560450867E-2</c:v>
                </c:pt>
                <c:pt idx="7">
                  <c:v>-3.4193127302567081</c:v>
                </c:pt>
                <c:pt idx="8">
                  <c:v>-0.48212045377643592</c:v>
                </c:pt>
                <c:pt idx="9">
                  <c:v>-1.2752106590078771</c:v>
                </c:pt>
                <c:pt idx="10">
                  <c:v>0.35221840848490793</c:v>
                </c:pt>
                <c:pt idx="11">
                  <c:v>0.4159702856420634</c:v>
                </c:pt>
                <c:pt idx="12">
                  <c:v>0.4783101096973521</c:v>
                </c:pt>
                <c:pt idx="13">
                  <c:v>-1.3275579479901363</c:v>
                </c:pt>
                <c:pt idx="14">
                  <c:v>-0.31720474998831644</c:v>
                </c:pt>
                <c:pt idx="15">
                  <c:v>0.10886512243266289</c:v>
                </c:pt>
                <c:pt idx="16">
                  <c:v>-0.57461583561456275</c:v>
                </c:pt>
                <c:pt idx="17">
                  <c:v>-1.8609590210984148</c:v>
                </c:pt>
                <c:pt idx="18">
                  <c:v>-1.0069733035204695</c:v>
                </c:pt>
                <c:pt idx="19">
                  <c:v>9.8908571592942376E-2</c:v>
                </c:pt>
                <c:pt idx="20">
                  <c:v>-1.0580910277866735</c:v>
                </c:pt>
                <c:pt idx="21">
                  <c:v>-1.5007681911399118E-2</c:v>
                </c:pt>
                <c:pt idx="22">
                  <c:v>-1.1250823564540671</c:v>
                </c:pt>
                <c:pt idx="23">
                  <c:v>1.186175712275972E-2</c:v>
                </c:pt>
                <c:pt idx="24">
                  <c:v>6.5922791141920678E-2</c:v>
                </c:pt>
                <c:pt idx="25">
                  <c:v>0.15982715361619704</c:v>
                </c:pt>
                <c:pt idx="26">
                  <c:v>-4.4997675697950221</c:v>
                </c:pt>
                <c:pt idx="27">
                  <c:v>4.6125980026516444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C-4CD2-8EF8-CDE46BAD955B}"/>
            </c:ext>
          </c:extLst>
        </c:ser>
        <c:ser>
          <c:idx val="2"/>
          <c:order val="2"/>
          <c:tx>
            <c:strRef>
              <c:f>'46. ábra'!$E$1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strRef>
              <c:f>'46. ábra'!$A$3:$A$30</c:f>
              <c:strCache>
                <c:ptCount val="28"/>
                <c:pt idx="0">
                  <c:v>Malta</c:v>
                </c:pt>
                <c:pt idx="1">
                  <c:v>Greece</c:v>
                </c:pt>
                <c:pt idx="2">
                  <c:v>Croatia</c:v>
                </c:pt>
                <c:pt idx="3">
                  <c:v>Cypus</c:v>
                </c:pt>
                <c:pt idx="4">
                  <c:v>Bulgaria</c:v>
                </c:pt>
                <c:pt idx="5">
                  <c:v>Spain</c:v>
                </c:pt>
                <c:pt idx="6">
                  <c:v>Netherlands</c:v>
                </c:pt>
                <c:pt idx="7">
                  <c:v>Portugal</c:v>
                </c:pt>
                <c:pt idx="8">
                  <c:v>France</c:v>
                </c:pt>
                <c:pt idx="9">
                  <c:v>Denmark</c:v>
                </c:pt>
                <c:pt idx="10">
                  <c:v>Belgium</c:v>
                </c:pt>
                <c:pt idx="11">
                  <c:v>Germany</c:v>
                </c:pt>
                <c:pt idx="12">
                  <c:v>Romania</c:v>
                </c:pt>
                <c:pt idx="13">
                  <c:v>Hungary</c:v>
                </c:pt>
                <c:pt idx="14">
                  <c:v>Italy</c:v>
                </c:pt>
                <c:pt idx="15">
                  <c:v>Austria</c:v>
                </c:pt>
                <c:pt idx="16">
                  <c:v>Finland</c:v>
                </c:pt>
                <c:pt idx="17">
                  <c:v>Estonia</c:v>
                </c:pt>
                <c:pt idx="18">
                  <c:v>Slovenia</c:v>
                </c:pt>
                <c:pt idx="19">
                  <c:v>Sweden</c:v>
                </c:pt>
                <c:pt idx="20">
                  <c:v>Luxembourg</c:v>
                </c:pt>
                <c:pt idx="21">
                  <c:v>Slovakia</c:v>
                </c:pt>
                <c:pt idx="22">
                  <c:v>Latvia</c:v>
                </c:pt>
                <c:pt idx="23">
                  <c:v>Poland</c:v>
                </c:pt>
                <c:pt idx="24">
                  <c:v>Czechia</c:v>
                </c:pt>
                <c:pt idx="25">
                  <c:v>Lithuania</c:v>
                </c:pt>
                <c:pt idx="26">
                  <c:v>UK</c:v>
                </c:pt>
                <c:pt idx="27">
                  <c:v>Ireland</c:v>
                </c:pt>
              </c:strCache>
            </c:strRef>
          </c:cat>
          <c:val>
            <c:numRef>
              <c:f>'46. ábra'!$E$3:$E$30</c:f>
              <c:numCache>
                <c:formatCode>0.0</c:formatCode>
                <c:ptCount val="28"/>
                <c:pt idx="0">
                  <c:v>-1.4258375223031692</c:v>
                </c:pt>
                <c:pt idx="1">
                  <c:v>0.37231776581974596</c:v>
                </c:pt>
                <c:pt idx="2">
                  <c:v>1.4824217313887895</c:v>
                </c:pt>
                <c:pt idx="3">
                  <c:v>0.46517272382928487</c:v>
                </c:pt>
                <c:pt idx="4">
                  <c:v>0.42866482151892038</c:v>
                </c:pt>
                <c:pt idx="5">
                  <c:v>0.12492383592673353</c:v>
                </c:pt>
                <c:pt idx="6">
                  <c:v>-0.72616533380500115</c:v>
                </c:pt>
                <c:pt idx="7">
                  <c:v>0.7412370697536903</c:v>
                </c:pt>
                <c:pt idx="8">
                  <c:v>0.12760564297352062</c:v>
                </c:pt>
                <c:pt idx="9">
                  <c:v>3.7513932960877128E-2</c:v>
                </c:pt>
                <c:pt idx="10">
                  <c:v>-0.41025115426833347</c:v>
                </c:pt>
                <c:pt idx="11">
                  <c:v>0.12357403027373826</c:v>
                </c:pt>
                <c:pt idx="12">
                  <c:v>-3.1564927458129999E-2</c:v>
                </c:pt>
                <c:pt idx="13">
                  <c:v>0.89547504207537076</c:v>
                </c:pt>
                <c:pt idx="14">
                  <c:v>0.32448850288525666</c:v>
                </c:pt>
                <c:pt idx="15">
                  <c:v>-0.31420859765610853</c:v>
                </c:pt>
                <c:pt idx="16">
                  <c:v>0.93483868789558533</c:v>
                </c:pt>
                <c:pt idx="17">
                  <c:v>1.2526085760927352</c:v>
                </c:pt>
                <c:pt idx="18">
                  <c:v>-5.3784468465880364E-2</c:v>
                </c:pt>
                <c:pt idx="19">
                  <c:v>0.84566601917665851</c:v>
                </c:pt>
                <c:pt idx="20">
                  <c:v>2.8704850151101482</c:v>
                </c:pt>
                <c:pt idx="21">
                  <c:v>0.30948582312179451</c:v>
                </c:pt>
                <c:pt idx="22">
                  <c:v>0.82423993511268812</c:v>
                </c:pt>
                <c:pt idx="23">
                  <c:v>0.6384439705096443</c:v>
                </c:pt>
                <c:pt idx="24">
                  <c:v>3.0264227694345354</c:v>
                </c:pt>
                <c:pt idx="25">
                  <c:v>0.86684293430678894</c:v>
                </c:pt>
                <c:pt idx="26">
                  <c:v>1.6983674467791641</c:v>
                </c:pt>
                <c:pt idx="27">
                  <c:v>-1.4368193295068785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C-4CD2-8EF8-CDE46BAD955B}"/>
            </c:ext>
          </c:extLst>
        </c:ser>
        <c:ser>
          <c:idx val="3"/>
          <c:order val="3"/>
          <c:tx>
            <c:strRef>
              <c:f>'46. ábra'!$F$1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strRef>
              <c:f>'46. ábra'!$A$3:$A$30</c:f>
              <c:strCache>
                <c:ptCount val="28"/>
                <c:pt idx="0">
                  <c:v>Malta</c:v>
                </c:pt>
                <c:pt idx="1">
                  <c:v>Greece</c:v>
                </c:pt>
                <c:pt idx="2">
                  <c:v>Croatia</c:v>
                </c:pt>
                <c:pt idx="3">
                  <c:v>Cypus</c:v>
                </c:pt>
                <c:pt idx="4">
                  <c:v>Bulgaria</c:v>
                </c:pt>
                <c:pt idx="5">
                  <c:v>Spain</c:v>
                </c:pt>
                <c:pt idx="6">
                  <c:v>Netherlands</c:v>
                </c:pt>
                <c:pt idx="7">
                  <c:v>Portugal</c:v>
                </c:pt>
                <c:pt idx="8">
                  <c:v>France</c:v>
                </c:pt>
                <c:pt idx="9">
                  <c:v>Denmark</c:v>
                </c:pt>
                <c:pt idx="10">
                  <c:v>Belgium</c:v>
                </c:pt>
                <c:pt idx="11">
                  <c:v>Germany</c:v>
                </c:pt>
                <c:pt idx="12">
                  <c:v>Romania</c:v>
                </c:pt>
                <c:pt idx="13">
                  <c:v>Hungary</c:v>
                </c:pt>
                <c:pt idx="14">
                  <c:v>Italy</c:v>
                </c:pt>
                <c:pt idx="15">
                  <c:v>Austria</c:v>
                </c:pt>
                <c:pt idx="16">
                  <c:v>Finland</c:v>
                </c:pt>
                <c:pt idx="17">
                  <c:v>Estonia</c:v>
                </c:pt>
                <c:pt idx="18">
                  <c:v>Slovenia</c:v>
                </c:pt>
                <c:pt idx="19">
                  <c:v>Sweden</c:v>
                </c:pt>
                <c:pt idx="20">
                  <c:v>Luxembourg</c:v>
                </c:pt>
                <c:pt idx="21">
                  <c:v>Slovakia</c:v>
                </c:pt>
                <c:pt idx="22">
                  <c:v>Latvia</c:v>
                </c:pt>
                <c:pt idx="23">
                  <c:v>Poland</c:v>
                </c:pt>
                <c:pt idx="24">
                  <c:v>Czechia</c:v>
                </c:pt>
                <c:pt idx="25">
                  <c:v>Lithuania</c:v>
                </c:pt>
                <c:pt idx="26">
                  <c:v>UK</c:v>
                </c:pt>
                <c:pt idx="27">
                  <c:v>Ireland</c:v>
                </c:pt>
              </c:strCache>
            </c:strRef>
          </c:cat>
          <c:val>
            <c:numRef>
              <c:f>'46. ábra'!$F$3:$F$30</c:f>
              <c:numCache>
                <c:formatCode>0.0</c:formatCode>
                <c:ptCount val="28"/>
                <c:pt idx="0">
                  <c:v>-2.0789145535526465E-2</c:v>
                </c:pt>
                <c:pt idx="1">
                  <c:v>0.11872685647976833</c:v>
                </c:pt>
                <c:pt idx="2">
                  <c:v>0.82190984452542004</c:v>
                </c:pt>
                <c:pt idx="3">
                  <c:v>-0.39818534662217164</c:v>
                </c:pt>
                <c:pt idx="4">
                  <c:v>-1.3162962786826504</c:v>
                </c:pt>
                <c:pt idx="5">
                  <c:v>-7.8176249906161122E-2</c:v>
                </c:pt>
                <c:pt idx="6">
                  <c:v>-0.61883146599009642</c:v>
                </c:pt>
                <c:pt idx="7">
                  <c:v>1.8668497336461698E-2</c:v>
                </c:pt>
                <c:pt idx="8">
                  <c:v>0.10712143891564141</c:v>
                </c:pt>
                <c:pt idx="9">
                  <c:v>-0.12112546769068544</c:v>
                </c:pt>
                <c:pt idx="10">
                  <c:v>-0.13455096199383654</c:v>
                </c:pt>
                <c:pt idx="11">
                  <c:v>2.2797257682602101E-2</c:v>
                </c:pt>
                <c:pt idx="12">
                  <c:v>0.27465285962324515</c:v>
                </c:pt>
                <c:pt idx="13">
                  <c:v>0.18324750759425112</c:v>
                </c:pt>
                <c:pt idx="14">
                  <c:v>-7.6148333158952752E-2</c:v>
                </c:pt>
                <c:pt idx="15">
                  <c:v>0.11229851294753068</c:v>
                </c:pt>
                <c:pt idx="16">
                  <c:v>-2.4289284598206784E-2</c:v>
                </c:pt>
                <c:pt idx="17">
                  <c:v>-0.17036064661181904</c:v>
                </c:pt>
                <c:pt idx="18">
                  <c:v>0.11293387218370654</c:v>
                </c:pt>
                <c:pt idx="19">
                  <c:v>-0.30456821603291395</c:v>
                </c:pt>
                <c:pt idx="20">
                  <c:v>-0.65823838860924688</c:v>
                </c:pt>
                <c:pt idx="21">
                  <c:v>0.23037918733013507</c:v>
                </c:pt>
                <c:pt idx="22">
                  <c:v>0.15984475074966653</c:v>
                </c:pt>
                <c:pt idx="23">
                  <c:v>0.23783534929776001</c:v>
                </c:pt>
                <c:pt idx="24">
                  <c:v>-0.11688948345973027</c:v>
                </c:pt>
                <c:pt idx="25">
                  <c:v>-0.39707031630785705</c:v>
                </c:pt>
                <c:pt idx="26">
                  <c:v>1.2361041338463137</c:v>
                </c:pt>
                <c:pt idx="27">
                  <c:v>4.0020182436673046E-2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5C-4CD2-8EF8-CDE46BAD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982288"/>
        <c:axId val="1007981960"/>
      </c:barChart>
      <c:lineChart>
        <c:grouping val="standard"/>
        <c:varyColors val="0"/>
        <c:ser>
          <c:idx val="4"/>
          <c:order val="4"/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C-4CD2-8EF8-CDE46BAD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46584"/>
        <c:axId val="995944288"/>
      </c:lineChart>
      <c:catAx>
        <c:axId val="100798228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981960"/>
        <c:crosses val="autoZero"/>
        <c:auto val="1"/>
        <c:lblAlgn val="ctr"/>
        <c:lblOffset val="100"/>
        <c:tickLblSkip val="1"/>
        <c:noMultiLvlLbl val="0"/>
      </c:catAx>
      <c:valAx>
        <c:axId val="100798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78383102892041"/>
              <c:y val="1.34220942897443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982288"/>
        <c:crosses val="autoZero"/>
        <c:crossBetween val="between"/>
      </c:valAx>
      <c:valAx>
        <c:axId val="99594428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795813492063486"/>
              <c:y val="1.3423611111111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5946584"/>
        <c:crosses val="max"/>
        <c:crossBetween val="between"/>
      </c:valAx>
      <c:catAx>
        <c:axId val="995946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959442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2966666666666666E-2"/>
          <c:y val="0.82483402777777781"/>
          <c:w val="0.97659537275105235"/>
          <c:h val="8.2561458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35325567607156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'64. ábra'!$A$6</c:f>
              <c:strCache>
                <c:ptCount val="1"/>
                <c:pt idx="0">
                  <c:v>Maturing debt, given year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'64.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'64. ábra'!$C$6:$BW$6</c:f>
              <c:numCache>
                <c:formatCode>0.0</c:formatCode>
                <c:ptCount val="73"/>
                <c:pt idx="0">
                  <c:v>23.814928713464901</c:v>
                </c:pt>
                <c:pt idx="1">
                  <c:v>17.694253543812025</c:v>
                </c:pt>
                <c:pt idx="2">
                  <c:v>21.879021694236343</c:v>
                </c:pt>
                <c:pt idx="3">
                  <c:v>24.947452894929022</c:v>
                </c:pt>
                <c:pt idx="4">
                  <c:v>22.325394392045382</c:v>
                </c:pt>
                <c:pt idx="5">
                  <c:v>17.840357144918581</c:v>
                </c:pt>
                <c:pt idx="6">
                  <c:v>16.901959548559862</c:v>
                </c:pt>
                <c:pt idx="7">
                  <c:v>13.934217419644455</c:v>
                </c:pt>
                <c:pt idx="8">
                  <c:v>12.742149112238371</c:v>
                </c:pt>
                <c:pt idx="9">
                  <c:v>10.993995941919627</c:v>
                </c:pt>
                <c:pt idx="10">
                  <c:v>10.171420029289857</c:v>
                </c:pt>
                <c:pt idx="11">
                  <c:v>9.4888190167973878</c:v>
                </c:pt>
                <c:pt idx="12">
                  <c:v>9.0107454955571473</c:v>
                </c:pt>
                <c:pt idx="15">
                  <c:v>12.296355559298481</c:v>
                </c:pt>
                <c:pt idx="16">
                  <c:v>11.106730035296945</c:v>
                </c:pt>
                <c:pt idx="17">
                  <c:v>11.692779849487856</c:v>
                </c:pt>
                <c:pt idx="18">
                  <c:v>11.91537284163199</c:v>
                </c:pt>
                <c:pt idx="19">
                  <c:v>12.186589530600052</c:v>
                </c:pt>
                <c:pt idx="20">
                  <c:v>12.638651490810263</c:v>
                </c:pt>
                <c:pt idx="21">
                  <c:v>16.275399458648838</c:v>
                </c:pt>
                <c:pt idx="22">
                  <c:v>16.993425633147172</c:v>
                </c:pt>
                <c:pt idx="23">
                  <c:v>21.437041740953937</c:v>
                </c:pt>
                <c:pt idx="24">
                  <c:v>25.335901199660647</c:v>
                </c:pt>
                <c:pt idx="25">
                  <c:v>44.455294437624985</c:v>
                </c:pt>
                <c:pt idx="26">
                  <c:v>38.300140990561609</c:v>
                </c:pt>
                <c:pt idx="27">
                  <c:v>36.536313147014042</c:v>
                </c:pt>
                <c:pt idx="30">
                  <c:v>10.454743381666361</c:v>
                </c:pt>
                <c:pt idx="31">
                  <c:v>9.6115251353412638</c:v>
                </c:pt>
                <c:pt idx="32">
                  <c:v>12.328885394963748</c:v>
                </c:pt>
                <c:pt idx="33">
                  <c:v>10.107146733005536</c:v>
                </c:pt>
                <c:pt idx="34">
                  <c:v>8.4836124501487014</c:v>
                </c:pt>
                <c:pt idx="35">
                  <c:v>8.4721634335092997</c:v>
                </c:pt>
                <c:pt idx="36">
                  <c:v>8.8488183841238417</c:v>
                </c:pt>
                <c:pt idx="37">
                  <c:v>6.915713028169014</c:v>
                </c:pt>
                <c:pt idx="38">
                  <c:v>7.707995694980128</c:v>
                </c:pt>
                <c:pt idx="39">
                  <c:v>11.029893291229111</c:v>
                </c:pt>
                <c:pt idx="40">
                  <c:v>9.7251991001338389</c:v>
                </c:pt>
                <c:pt idx="41">
                  <c:v>8.642780622976451</c:v>
                </c:pt>
                <c:pt idx="42">
                  <c:v>9.5003215727184802</c:v>
                </c:pt>
                <c:pt idx="45">
                  <c:v>22.494853849504533</c:v>
                </c:pt>
                <c:pt idx="46">
                  <c:v>20.687866625501698</c:v>
                </c:pt>
                <c:pt idx="47">
                  <c:v>33.892522003986471</c:v>
                </c:pt>
                <c:pt idx="48">
                  <c:v>33.21774068580789</c:v>
                </c:pt>
                <c:pt idx="49">
                  <c:v>29.916556351528605</c:v>
                </c:pt>
                <c:pt idx="50">
                  <c:v>22.056154798827155</c:v>
                </c:pt>
                <c:pt idx="51">
                  <c:v>18.257050853636308</c:v>
                </c:pt>
                <c:pt idx="52">
                  <c:v>19.56718429420124</c:v>
                </c:pt>
                <c:pt idx="53">
                  <c:v>20.509537355088021</c:v>
                </c:pt>
                <c:pt idx="54">
                  <c:v>24.041054540183101</c:v>
                </c:pt>
                <c:pt idx="55">
                  <c:v>42.438336467500633</c:v>
                </c:pt>
                <c:pt idx="56">
                  <c:v>45.982238731250234</c:v>
                </c:pt>
                <c:pt idx="57">
                  <c:v>43.952543926437393</c:v>
                </c:pt>
                <c:pt idx="60">
                  <c:v>0</c:v>
                </c:pt>
                <c:pt idx="61">
                  <c:v>11.929553418534226</c:v>
                </c:pt>
                <c:pt idx="62">
                  <c:v>9.1796854717349596</c:v>
                </c:pt>
                <c:pt idx="63">
                  <c:v>10.320792901188149</c:v>
                </c:pt>
                <c:pt idx="64">
                  <c:v>10.628441614016342</c:v>
                </c:pt>
                <c:pt idx="65">
                  <c:v>9.5341208439449527</c:v>
                </c:pt>
                <c:pt idx="66">
                  <c:v>8.1401336332404632</c:v>
                </c:pt>
                <c:pt idx="67">
                  <c:v>6.1523003736950734</c:v>
                </c:pt>
                <c:pt idx="68">
                  <c:v>6.9903175181989381</c:v>
                </c:pt>
                <c:pt idx="69">
                  <c:v>6.543713218918275</c:v>
                </c:pt>
                <c:pt idx="70">
                  <c:v>7.0608662865618621</c:v>
                </c:pt>
                <c:pt idx="71">
                  <c:v>6.733117090048256</c:v>
                </c:pt>
                <c:pt idx="72">
                  <c:v>6.55437927046178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D-4BAF-A721-69FDA3D3CF39}"/>
            </c:ext>
          </c:extLst>
        </c:ser>
        <c:ser>
          <c:idx val="2"/>
          <c:order val="2"/>
          <c:tx>
            <c:strRef>
              <c:f>'64. ábra'!$A$7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'64.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'64. ábra'!$C$7:$BW$7</c:f>
              <c:numCache>
                <c:formatCode>0.0</c:formatCode>
                <c:ptCount val="73"/>
                <c:pt idx="0">
                  <c:v>7.6537160945501963</c:v>
                </c:pt>
                <c:pt idx="1">
                  <c:v>6.7219430220207016E-2</c:v>
                </c:pt>
                <c:pt idx="2">
                  <c:v>-1.0541987125394796</c:v>
                </c:pt>
                <c:pt idx="3">
                  <c:v>-0.54021131795673005</c:v>
                </c:pt>
                <c:pt idx="4">
                  <c:v>-4.5149341280895401</c:v>
                </c:pt>
                <c:pt idx="5">
                  <c:v>-6.1323181901492028</c:v>
                </c:pt>
                <c:pt idx="6">
                  <c:v>-4.1573800661469953</c:v>
                </c:pt>
                <c:pt idx="7">
                  <c:v>-5.8463059450815011</c:v>
                </c:pt>
                <c:pt idx="8">
                  <c:v>-3.0003288550506801</c:v>
                </c:pt>
                <c:pt idx="9">
                  <c:v>-1.4154672728863569</c:v>
                </c:pt>
                <c:pt idx="10">
                  <c:v>-0.73804786597174477</c:v>
                </c:pt>
                <c:pt idx="11">
                  <c:v>-0.8534715150883897</c:v>
                </c:pt>
                <c:pt idx="12">
                  <c:v>-0.30807205580392893</c:v>
                </c:pt>
                <c:pt idx="15">
                  <c:v>1.1316473413717516</c:v>
                </c:pt>
                <c:pt idx="16">
                  <c:v>1.9040317766021533</c:v>
                </c:pt>
                <c:pt idx="17">
                  <c:v>3.1347065658470648</c:v>
                </c:pt>
                <c:pt idx="18">
                  <c:v>1.8538453062356284</c:v>
                </c:pt>
                <c:pt idx="19">
                  <c:v>-0.29064152735351978</c:v>
                </c:pt>
                <c:pt idx="20">
                  <c:v>-1.6711519280350788</c:v>
                </c:pt>
                <c:pt idx="21">
                  <c:v>-1.4686462372950093</c:v>
                </c:pt>
                <c:pt idx="22">
                  <c:v>-3.7209266675156956</c:v>
                </c:pt>
                <c:pt idx="23">
                  <c:v>-2.5454205255632587</c:v>
                </c:pt>
                <c:pt idx="24">
                  <c:v>-2.2103931788173825</c:v>
                </c:pt>
                <c:pt idx="25">
                  <c:v>-1.1369903353213393</c:v>
                </c:pt>
                <c:pt idx="26">
                  <c:v>-0.77736887648988262</c:v>
                </c:pt>
                <c:pt idx="27">
                  <c:v>-4.2355851339239647</c:v>
                </c:pt>
                <c:pt idx="30">
                  <c:v>7.7710271548506764</c:v>
                </c:pt>
                <c:pt idx="31">
                  <c:v>4.4441381098864019</c:v>
                </c:pt>
                <c:pt idx="32">
                  <c:v>6.4228401264025408</c:v>
                </c:pt>
                <c:pt idx="33">
                  <c:v>5.177388325207537</c:v>
                </c:pt>
                <c:pt idx="34">
                  <c:v>2.2947487336035564</c:v>
                </c:pt>
                <c:pt idx="35">
                  <c:v>1.1628997515681179</c:v>
                </c:pt>
                <c:pt idx="36">
                  <c:v>1.1742963197376768</c:v>
                </c:pt>
                <c:pt idx="37">
                  <c:v>-0.1236487464675521</c:v>
                </c:pt>
                <c:pt idx="38">
                  <c:v>-0.31351449325421621</c:v>
                </c:pt>
                <c:pt idx="39">
                  <c:v>0.48717160387770303</c:v>
                </c:pt>
                <c:pt idx="40">
                  <c:v>-0.23790032018782847</c:v>
                </c:pt>
                <c:pt idx="41">
                  <c:v>-1.4752538160450921</c:v>
                </c:pt>
                <c:pt idx="42">
                  <c:v>-3.5974358087866816</c:v>
                </c:pt>
                <c:pt idx="45">
                  <c:v>9.1092395851898385</c:v>
                </c:pt>
                <c:pt idx="46">
                  <c:v>3.8080617078239385</c:v>
                </c:pt>
                <c:pt idx="47">
                  <c:v>3.5348965444421143</c:v>
                </c:pt>
                <c:pt idx="48">
                  <c:v>4.7713678659832128</c:v>
                </c:pt>
                <c:pt idx="49">
                  <c:v>-0.43383888974212947</c:v>
                </c:pt>
                <c:pt idx="50">
                  <c:v>0.7221079750217263</c:v>
                </c:pt>
                <c:pt idx="51">
                  <c:v>0.40487794005236677</c:v>
                </c:pt>
                <c:pt idx="52">
                  <c:v>0.56965484733149796</c:v>
                </c:pt>
                <c:pt idx="53">
                  <c:v>2.082996613264406</c:v>
                </c:pt>
                <c:pt idx="54">
                  <c:v>3.1270886986394553</c:v>
                </c:pt>
                <c:pt idx="55">
                  <c:v>2.4297948170782804</c:v>
                </c:pt>
                <c:pt idx="56">
                  <c:v>1.1283201868211006</c:v>
                </c:pt>
                <c:pt idx="57">
                  <c:v>-9.1008272980959044E-3</c:v>
                </c:pt>
                <c:pt idx="60">
                  <c:v>12.058731155778895</c:v>
                </c:pt>
                <c:pt idx="61">
                  <c:v>4.4770421813082297</c:v>
                </c:pt>
                <c:pt idx="62">
                  <c:v>4.5839565513556932</c:v>
                </c:pt>
                <c:pt idx="63">
                  <c:v>3.5760072425463147</c:v>
                </c:pt>
                <c:pt idx="64">
                  <c:v>2.5193303737986015</c:v>
                </c:pt>
                <c:pt idx="65">
                  <c:v>-1.0861789750465809</c:v>
                </c:pt>
                <c:pt idx="66">
                  <c:v>-2.0107484754652494</c:v>
                </c:pt>
                <c:pt idx="67">
                  <c:v>-1.3630091225265837</c:v>
                </c:pt>
                <c:pt idx="68">
                  <c:v>-1.5571359518463941</c:v>
                </c:pt>
                <c:pt idx="69">
                  <c:v>1.6706597906369465</c:v>
                </c:pt>
                <c:pt idx="70">
                  <c:v>2.5142217790659522</c:v>
                </c:pt>
                <c:pt idx="71">
                  <c:v>2.3011934818254578</c:v>
                </c:pt>
                <c:pt idx="72">
                  <c:v>2.7061981914525179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D-4BAF-A721-69FDA3D3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'64. ábra'!$A$5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EDDD-4BAF-A721-69FDA3D3CF3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EDDD-4BAF-A721-69FDA3D3CF3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EDDD-4BAF-A721-69FDA3D3CF3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EDDD-4BAF-A721-69FDA3D3CF3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EDDD-4BAF-A721-69FDA3D3CF3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EDDD-4BAF-A721-69FDA3D3CF3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8-EDDD-4BAF-A721-69FDA3D3CF3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EDDD-4BAF-A721-69FDA3D3CF3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A-EDDD-4BAF-A721-69FDA3D3CF3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EDDD-4BAF-A721-69FDA3D3CF39}"/>
              </c:ext>
            </c:extLst>
          </c:dPt>
          <c:cat>
            <c:multiLvlStrRef>
              <c:f>'64.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'64. ábra'!$C$5:$BW$5</c:f>
              <c:numCache>
                <c:formatCode>0.0</c:formatCode>
                <c:ptCount val="73"/>
                <c:pt idx="0">
                  <c:v>31.4686448080151</c:v>
                </c:pt>
                <c:pt idx="1">
                  <c:v>17.76147297403223</c:v>
                </c:pt>
                <c:pt idx="2">
                  <c:v>20.824822981696862</c:v>
                </c:pt>
                <c:pt idx="3">
                  <c:v>24.407241576972293</c:v>
                </c:pt>
                <c:pt idx="4">
                  <c:v>17.810460263955843</c:v>
                </c:pt>
                <c:pt idx="5">
                  <c:v>11.708038954769378</c:v>
                </c:pt>
                <c:pt idx="6">
                  <c:v>12.744579482412867</c:v>
                </c:pt>
                <c:pt idx="7">
                  <c:v>8.0879114745629543</c:v>
                </c:pt>
                <c:pt idx="8">
                  <c:v>9.7418202571876904</c:v>
                </c:pt>
                <c:pt idx="9">
                  <c:v>9.57852866903327</c:v>
                </c:pt>
                <c:pt idx="10">
                  <c:v>9.4333721633181131</c:v>
                </c:pt>
                <c:pt idx="11">
                  <c:v>8.6353475017089973</c:v>
                </c:pt>
                <c:pt idx="12">
                  <c:v>8.7026734397532177</c:v>
                </c:pt>
                <c:pt idx="15">
                  <c:v>13.428002900670233</c:v>
                </c:pt>
                <c:pt idx="16">
                  <c:v>13.010761811899098</c:v>
                </c:pt>
                <c:pt idx="17">
                  <c:v>14.827486415334921</c:v>
                </c:pt>
                <c:pt idx="18">
                  <c:v>13.769218147867619</c:v>
                </c:pt>
                <c:pt idx="19">
                  <c:v>11.895948003246533</c:v>
                </c:pt>
                <c:pt idx="20">
                  <c:v>10.967499562775185</c:v>
                </c:pt>
                <c:pt idx="21">
                  <c:v>14.806753221353828</c:v>
                </c:pt>
                <c:pt idx="22">
                  <c:v>13.272498965631478</c:v>
                </c:pt>
                <c:pt idx="23">
                  <c:v>18.891621215390678</c:v>
                </c:pt>
                <c:pt idx="24">
                  <c:v>23.125508020843263</c:v>
                </c:pt>
                <c:pt idx="25">
                  <c:v>43.318304102303649</c:v>
                </c:pt>
                <c:pt idx="26">
                  <c:v>37.522772114071728</c:v>
                </c:pt>
                <c:pt idx="27">
                  <c:v>32.30072801309008</c:v>
                </c:pt>
                <c:pt idx="30">
                  <c:v>18.225770536517039</c:v>
                </c:pt>
                <c:pt idx="31">
                  <c:v>14.055663245227667</c:v>
                </c:pt>
                <c:pt idx="32">
                  <c:v>18.751725521366289</c:v>
                </c:pt>
                <c:pt idx="33">
                  <c:v>15.284535058213073</c:v>
                </c:pt>
                <c:pt idx="34">
                  <c:v>10.778361183752258</c:v>
                </c:pt>
                <c:pt idx="35">
                  <c:v>9.6350631850774171</c:v>
                </c:pt>
                <c:pt idx="36">
                  <c:v>10.023114703861518</c:v>
                </c:pt>
                <c:pt idx="37">
                  <c:v>6.792064281701462</c:v>
                </c:pt>
                <c:pt idx="38">
                  <c:v>7.3944812017259114</c:v>
                </c:pt>
                <c:pt idx="39">
                  <c:v>11.517064895106815</c:v>
                </c:pt>
                <c:pt idx="40">
                  <c:v>9.4872987799460109</c:v>
                </c:pt>
                <c:pt idx="41">
                  <c:v>7.1675268069313587</c:v>
                </c:pt>
                <c:pt idx="42">
                  <c:v>5.9028857639317991</c:v>
                </c:pt>
                <c:pt idx="45">
                  <c:v>31.60409343469437</c:v>
                </c:pt>
                <c:pt idx="46">
                  <c:v>24.495928333325637</c:v>
                </c:pt>
                <c:pt idx="47">
                  <c:v>37.427418548428584</c:v>
                </c:pt>
                <c:pt idx="48">
                  <c:v>37.989108551791105</c:v>
                </c:pt>
                <c:pt idx="49">
                  <c:v>29.482717461786475</c:v>
                </c:pt>
                <c:pt idx="50">
                  <c:v>22.77826277384888</c:v>
                </c:pt>
                <c:pt idx="51">
                  <c:v>18.661928793688674</c:v>
                </c:pt>
                <c:pt idx="52">
                  <c:v>20.136839141532739</c:v>
                </c:pt>
                <c:pt idx="53">
                  <c:v>22.592533968352427</c:v>
                </c:pt>
                <c:pt idx="54">
                  <c:v>27.168143238822555</c:v>
                </c:pt>
                <c:pt idx="55">
                  <c:v>44.868131284578915</c:v>
                </c:pt>
                <c:pt idx="56">
                  <c:v>47.110558918071334</c:v>
                </c:pt>
                <c:pt idx="57">
                  <c:v>43.943443099139294</c:v>
                </c:pt>
                <c:pt idx="60">
                  <c:v>12.058731155778895</c:v>
                </c:pt>
                <c:pt idx="61">
                  <c:v>16.406595599842454</c:v>
                </c:pt>
                <c:pt idx="62">
                  <c:v>13.763642023090654</c:v>
                </c:pt>
                <c:pt idx="63">
                  <c:v>13.896800143734463</c:v>
                </c:pt>
                <c:pt idx="64">
                  <c:v>13.147771987814943</c:v>
                </c:pt>
                <c:pt idx="65">
                  <c:v>8.4479418688983721</c:v>
                </c:pt>
                <c:pt idx="66">
                  <c:v>6.1293851577752143</c:v>
                </c:pt>
                <c:pt idx="67">
                  <c:v>4.78929125116849</c:v>
                </c:pt>
                <c:pt idx="68">
                  <c:v>5.4331815663525438</c:v>
                </c:pt>
                <c:pt idx="69">
                  <c:v>8.2143730095552208</c:v>
                </c:pt>
                <c:pt idx="70">
                  <c:v>9.5750880656278134</c:v>
                </c:pt>
                <c:pt idx="71">
                  <c:v>9.0343105718737142</c:v>
                </c:pt>
                <c:pt idx="72">
                  <c:v>9.2605774619142984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DDD-4BAF-A721-69FDA3D3CF39}"/>
            </c:ext>
          </c:extLst>
        </c:ser>
        <c:ser>
          <c:idx val="3"/>
          <c:order val="3"/>
          <c:tx>
            <c:strRef>
              <c:f>'64. ábra'!$A$8</c:f>
              <c:strCache>
                <c:ptCount val="1"/>
                <c:pt idx="0">
                  <c:v>Adjusted gross financing need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'64.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'64. ábra'!$C$8:$BW$8</c:f>
              <c:numCache>
                <c:formatCode>0.0</c:formatCode>
                <c:ptCount val="73"/>
                <c:pt idx="45">
                  <c:v>31.60409343469437</c:v>
                </c:pt>
                <c:pt idx="46">
                  <c:v>24.495928333325637</c:v>
                </c:pt>
                <c:pt idx="47">
                  <c:v>13.343971369194078</c:v>
                </c:pt>
                <c:pt idx="48">
                  <c:v>16.332920120648605</c:v>
                </c:pt>
                <c:pt idx="49">
                  <c:v>8.878338488928037</c:v>
                </c:pt>
                <c:pt idx="50">
                  <c:v>9.4981027247332825</c:v>
                </c:pt>
                <c:pt idx="51">
                  <c:v>9.9753945773531356</c:v>
                </c:pt>
                <c:pt idx="52">
                  <c:v>9.0083879020427435</c:v>
                </c:pt>
                <c:pt idx="53">
                  <c:v>11.491366299825163</c:v>
                </c:pt>
                <c:pt idx="54">
                  <c:v>13.275256400502812</c:v>
                </c:pt>
                <c:pt idx="55">
                  <c:v>13.47446098242486</c:v>
                </c:pt>
                <c:pt idx="56">
                  <c:v>11.569139414538634</c:v>
                </c:pt>
                <c:pt idx="57">
                  <c:v>9.1921380172871459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DD-4BAF-A721-69FDA3D3CF39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'64.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2020Q3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'64. ábra'!$C$11:$BT$11</c:f>
              <c:numCache>
                <c:formatCode>General</c:formatCode>
                <c:ptCount val="7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100001</c:v>
                </c:pt>
                <c:pt idx="12">
                  <c:v>100000</c:v>
                </c:pt>
                <c:pt idx="13">
                  <c:v>100000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100001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DDD-4BAF-A721-69FDA3D3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734195181824096E-2"/>
              <c:y val="1.99868722688380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25130494819162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5857953916218278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'47.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'47. ábra'!$C$3:$BX$4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Magyarország*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'47. ábra'!$C$7:$BX$7</c:f>
              <c:numCache>
                <c:formatCode>0.0</c:formatCode>
                <c:ptCount val="74"/>
                <c:pt idx="0">
                  <c:v>-7.1607660253337588</c:v>
                </c:pt>
                <c:pt idx="1">
                  <c:v>-0.72592105310415667</c:v>
                </c:pt>
                <c:pt idx="2">
                  <c:v>0.27262204230254755</c:v>
                </c:pt>
                <c:pt idx="3">
                  <c:v>0.5656834416787434</c:v>
                </c:pt>
                <c:pt idx="4">
                  <c:v>1.59565809828099</c:v>
                </c:pt>
                <c:pt idx="5">
                  <c:v>3.5006298158858482</c:v>
                </c:pt>
                <c:pt idx="6">
                  <c:v>1.1879755092262754</c:v>
                </c:pt>
                <c:pt idx="7">
                  <c:v>2.3488814112209737</c:v>
                </c:pt>
                <c:pt idx="8">
                  <c:v>4.4861827933380889</c:v>
                </c:pt>
                <c:pt idx="9">
                  <c:v>1.9992341276921886</c:v>
                </c:pt>
                <c:pt idx="10">
                  <c:v>0.30009271374385871</c:v>
                </c:pt>
                <c:pt idx="11">
                  <c:v>-0.45146860429276264</c:v>
                </c:pt>
                <c:pt idx="12">
                  <c:v>-0.62018647185789477</c:v>
                </c:pt>
                <c:pt idx="15" formatCode="General">
                  <c:v>-1.861</c:v>
                </c:pt>
                <c:pt idx="16" formatCode="General">
                  <c:v>-2.2559999999999998</c:v>
                </c:pt>
                <c:pt idx="17" formatCode="General">
                  <c:v>-3.5510000000000002</c:v>
                </c:pt>
                <c:pt idx="18" formatCode="General">
                  <c:v>-2.0870000000000002</c:v>
                </c:pt>
                <c:pt idx="19" formatCode="General">
                  <c:v>-1.548</c:v>
                </c:pt>
                <c:pt idx="20" formatCode="General">
                  <c:v>-0.52600000000000002</c:v>
                </c:pt>
                <c:pt idx="21" formatCode="General">
                  <c:v>0.18099999999999999</c:v>
                </c:pt>
                <c:pt idx="22" formatCode="General">
                  <c:v>0.24399999999999999</c:v>
                </c:pt>
                <c:pt idx="23" formatCode="General">
                  <c:v>1.5469999999999999</c:v>
                </c:pt>
                <c:pt idx="24" formatCode="General">
                  <c:v>1.633</c:v>
                </c:pt>
                <c:pt idx="25" formatCode="General">
                  <c:v>0.41799999999999998</c:v>
                </c:pt>
                <c:pt idx="26" formatCode="General">
                  <c:v>-0.371</c:v>
                </c:pt>
                <c:pt idx="27" formatCode="General">
                  <c:v>-0.67900000000000005</c:v>
                </c:pt>
                <c:pt idx="30" formatCode="General">
                  <c:v>-6.7039999999999997</c:v>
                </c:pt>
                <c:pt idx="31" formatCode="General">
                  <c:v>-4.0839999999999996</c:v>
                </c:pt>
                <c:pt idx="32" formatCode="General">
                  <c:v>-5.3840000000000003</c:v>
                </c:pt>
                <c:pt idx="33" formatCode="General">
                  <c:v>-5.18</c:v>
                </c:pt>
                <c:pt idx="34" formatCode="General">
                  <c:v>-3.6819999999999999</c:v>
                </c:pt>
                <c:pt idx="35" formatCode="General">
                  <c:v>-1.2729999999999999</c:v>
                </c:pt>
                <c:pt idx="36" formatCode="General">
                  <c:v>-2.0910000000000002</c:v>
                </c:pt>
                <c:pt idx="37" formatCode="General">
                  <c:v>-0.55400000000000005</c:v>
                </c:pt>
                <c:pt idx="38" formatCode="General">
                  <c:v>-0.52500000000000002</c:v>
                </c:pt>
                <c:pt idx="39" formatCode="General">
                  <c:v>1E-3</c:v>
                </c:pt>
                <c:pt idx="40" formatCode="General">
                  <c:v>-0.99399999999999999</c:v>
                </c:pt>
                <c:pt idx="41" formatCode="General">
                  <c:v>0.41099999999999998</c:v>
                </c:pt>
                <c:pt idx="42" formatCode="General">
                  <c:v>2.8281822440434374</c:v>
                </c:pt>
                <c:pt idx="45" formatCode="General">
                  <c:v>-6.3579999999999997</c:v>
                </c:pt>
                <c:pt idx="46" formatCode="General">
                  <c:v>-3.4430000000000001</c:v>
                </c:pt>
                <c:pt idx="47" formatCode="General">
                  <c:v>-4.6749999999999998</c:v>
                </c:pt>
                <c:pt idx="48" formatCode="General">
                  <c:v>-4.9109999999999996</c:v>
                </c:pt>
                <c:pt idx="49" formatCode="General">
                  <c:v>0.93100000000000005</c:v>
                </c:pt>
                <c:pt idx="50" formatCode="General">
                  <c:v>1.8540000000000001</c:v>
                </c:pt>
                <c:pt idx="51" formatCode="General">
                  <c:v>1.1419999999999999</c:v>
                </c:pt>
                <c:pt idx="52" formatCode="General">
                  <c:v>-2.0920000000000001</c:v>
                </c:pt>
                <c:pt idx="53" formatCode="General">
                  <c:v>-2.7410000000000001</c:v>
                </c:pt>
                <c:pt idx="54" formatCode="General">
                  <c:v>-1.915</c:v>
                </c:pt>
                <c:pt idx="55" formatCode="General">
                  <c:v>-2.6459999999999999</c:v>
                </c:pt>
                <c:pt idx="56" formatCode="General">
                  <c:v>-2.8740000000000001</c:v>
                </c:pt>
                <c:pt idx="57" formatCode="General">
                  <c:v>-1.2544887363556121</c:v>
                </c:pt>
                <c:pt idx="60" formatCode="General">
                  <c:v>-11.526</c:v>
                </c:pt>
                <c:pt idx="61" formatCode="General">
                  <c:v>-4.6539999999999999</c:v>
                </c:pt>
                <c:pt idx="62" formatCode="General">
                  <c:v>-5.1440000000000001</c:v>
                </c:pt>
                <c:pt idx="63" formatCode="General">
                  <c:v>-5.0069999999999997</c:v>
                </c:pt>
                <c:pt idx="64" formatCode="General">
                  <c:v>-4.7939999999999996</c:v>
                </c:pt>
                <c:pt idx="65" formatCode="General">
                  <c:v>-0.76600000000000001</c:v>
                </c:pt>
                <c:pt idx="66" formatCode="General">
                  <c:v>-0.16</c:v>
                </c:pt>
                <c:pt idx="67" formatCode="General">
                  <c:v>-0.59099999999999997</c:v>
                </c:pt>
                <c:pt idx="68" formatCode="General">
                  <c:v>-1.3819999999999999</c:v>
                </c:pt>
                <c:pt idx="69" formatCode="General">
                  <c:v>-2.7839999999999998</c:v>
                </c:pt>
                <c:pt idx="70" formatCode="General">
                  <c:v>-4.3810000000000002</c:v>
                </c:pt>
                <c:pt idx="71" formatCode="General">
                  <c:v>-4.5590000000000002</c:v>
                </c:pt>
                <c:pt idx="72" formatCode="General">
                  <c:v>-4.7093432114618921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'47.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'47. ábra'!$C$3:$BX$4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Magyarország*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'47. ábra'!$C$5:$BX$5</c:f>
              <c:numCache>
                <c:formatCode>0.0</c:formatCode>
                <c:ptCount val="74"/>
                <c:pt idx="0">
                  <c:v>24.62473130664927</c:v>
                </c:pt>
                <c:pt idx="1">
                  <c:v>20.263332469583037</c:v>
                </c:pt>
                <c:pt idx="2">
                  <c:v>20.481235465948167</c:v>
                </c:pt>
                <c:pt idx="3">
                  <c:v>20.289956965762062</c:v>
                </c:pt>
                <c:pt idx="4">
                  <c:v>19.257250845853612</c:v>
                </c:pt>
                <c:pt idx="5">
                  <c:v>20.923471456132727</c:v>
                </c:pt>
                <c:pt idx="6">
                  <c:v>23.405055705213009</c:v>
                </c:pt>
                <c:pt idx="7">
                  <c:v>23.208212949862514</c:v>
                </c:pt>
                <c:pt idx="8">
                  <c:v>21.15785980284539</c:v>
                </c:pt>
                <c:pt idx="9">
                  <c:v>22.80418765323348</c:v>
                </c:pt>
                <c:pt idx="10">
                  <c:v>26.617641559431931</c:v>
                </c:pt>
                <c:pt idx="11">
                  <c:v>28.155086451311355</c:v>
                </c:pt>
                <c:pt idx="12">
                  <c:v>27.749220895060176</c:v>
                </c:pt>
                <c:pt idx="15" formatCode="General">
                  <c:v>31.331</c:v>
                </c:pt>
                <c:pt idx="16" formatCode="General">
                  <c:v>26.800999999999998</c:v>
                </c:pt>
                <c:pt idx="17" formatCode="General">
                  <c:v>27.36</c:v>
                </c:pt>
                <c:pt idx="18" formatCode="General">
                  <c:v>27.190999999999999</c:v>
                </c:pt>
                <c:pt idx="19" formatCode="General">
                  <c:v>26.36</c:v>
                </c:pt>
                <c:pt idx="20" formatCode="General">
                  <c:v>25.013000000000002</c:v>
                </c:pt>
                <c:pt idx="21" formatCode="General">
                  <c:v>26.01</c:v>
                </c:pt>
                <c:pt idx="22" formatCode="General">
                  <c:v>27.983000000000001</c:v>
                </c:pt>
                <c:pt idx="23" formatCode="General">
                  <c:v>26.024000000000001</c:v>
                </c:pt>
                <c:pt idx="24" formatCode="General">
                  <c:v>26.372</c:v>
                </c:pt>
                <c:pt idx="25" formatCode="General">
                  <c:v>27.202000000000002</c:v>
                </c:pt>
                <c:pt idx="26" formatCode="General">
                  <c:v>26.919</c:v>
                </c:pt>
                <c:pt idx="27" formatCode="General">
                  <c:v>25.895</c:v>
                </c:pt>
                <c:pt idx="30" formatCode="General">
                  <c:v>24.64</c:v>
                </c:pt>
                <c:pt idx="31" formatCode="General">
                  <c:v>20.556999999999999</c:v>
                </c:pt>
                <c:pt idx="32" formatCode="General">
                  <c:v>21.312999999999999</c:v>
                </c:pt>
                <c:pt idx="33" formatCode="General">
                  <c:v>22.44</c:v>
                </c:pt>
                <c:pt idx="34" formatCode="General">
                  <c:v>20.991</c:v>
                </c:pt>
                <c:pt idx="35" formatCode="General">
                  <c:v>18.981000000000002</c:v>
                </c:pt>
                <c:pt idx="36" formatCode="General">
                  <c:v>20.359000000000002</c:v>
                </c:pt>
                <c:pt idx="37" formatCode="General">
                  <c:v>20.46</c:v>
                </c:pt>
                <c:pt idx="38" formatCode="General">
                  <c:v>19.585999999999999</c:v>
                </c:pt>
                <c:pt idx="39" formatCode="General">
                  <c:v>19.818000000000001</c:v>
                </c:pt>
                <c:pt idx="40" formatCode="General">
                  <c:v>20.696000000000002</c:v>
                </c:pt>
                <c:pt idx="41" formatCode="General">
                  <c:v>19.576000000000001</c:v>
                </c:pt>
                <c:pt idx="42" formatCode="General">
                  <c:v>17.95874164212033</c:v>
                </c:pt>
                <c:pt idx="45" formatCode="General">
                  <c:v>28.414000000000001</c:v>
                </c:pt>
                <c:pt idx="46" formatCode="General">
                  <c:v>20.503</c:v>
                </c:pt>
                <c:pt idx="47" formatCode="General">
                  <c:v>23.873999999999999</c:v>
                </c:pt>
                <c:pt idx="48" formatCode="General">
                  <c:v>25.244</c:v>
                </c:pt>
                <c:pt idx="49" formatCode="General">
                  <c:v>20.672999999999998</c:v>
                </c:pt>
                <c:pt idx="50" formatCode="General">
                  <c:v>20.925000000000001</c:v>
                </c:pt>
                <c:pt idx="51" formatCode="General">
                  <c:v>21.747</c:v>
                </c:pt>
                <c:pt idx="52" formatCode="General">
                  <c:v>24.256</c:v>
                </c:pt>
                <c:pt idx="53" formatCode="General">
                  <c:v>23.05</c:v>
                </c:pt>
                <c:pt idx="54" formatCode="General">
                  <c:v>22.934999999999999</c:v>
                </c:pt>
                <c:pt idx="55" formatCode="General">
                  <c:v>23.172999999999998</c:v>
                </c:pt>
                <c:pt idx="56" formatCode="General">
                  <c:v>23.286000000000001</c:v>
                </c:pt>
                <c:pt idx="57" formatCode="General">
                  <c:v>19.594739063930572</c:v>
                </c:pt>
                <c:pt idx="60" formatCode="General">
                  <c:v>33.093000000000004</c:v>
                </c:pt>
                <c:pt idx="61" formatCode="General">
                  <c:v>27.196000000000002</c:v>
                </c:pt>
                <c:pt idx="62" formatCode="General">
                  <c:v>27.143000000000001</c:v>
                </c:pt>
                <c:pt idx="63" formatCode="General">
                  <c:v>28.111999999999998</c:v>
                </c:pt>
                <c:pt idx="64" formatCode="General">
                  <c:v>26.95</c:v>
                </c:pt>
                <c:pt idx="65" formatCode="General">
                  <c:v>25.585000000000001</c:v>
                </c:pt>
                <c:pt idx="66" formatCode="General">
                  <c:v>24.684000000000001</c:v>
                </c:pt>
                <c:pt idx="67" formatCode="General">
                  <c:v>25.128</c:v>
                </c:pt>
                <c:pt idx="68" formatCode="General">
                  <c:v>23.332999999999998</c:v>
                </c:pt>
                <c:pt idx="69" formatCode="General">
                  <c:v>23.427</c:v>
                </c:pt>
                <c:pt idx="70" formatCode="General">
                  <c:v>22.756</c:v>
                </c:pt>
                <c:pt idx="71" formatCode="General">
                  <c:v>22.93</c:v>
                </c:pt>
                <c:pt idx="72" formatCode="General">
                  <c:v>22.098939809063527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'47.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'47. ábra'!$C$3:$BX$4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Magyarország*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'47. ábra'!$C$6:$BX$6</c:f>
              <c:numCache>
                <c:formatCode>0.0</c:formatCode>
                <c:ptCount val="74"/>
                <c:pt idx="0">
                  <c:v>17.417000000000002</c:v>
                </c:pt>
                <c:pt idx="1">
                  <c:v>19.538</c:v>
                </c:pt>
                <c:pt idx="2">
                  <c:v>20.876999999999999</c:v>
                </c:pt>
                <c:pt idx="3">
                  <c:v>20.952999999999999</c:v>
                </c:pt>
                <c:pt idx="4">
                  <c:v>20.936</c:v>
                </c:pt>
                <c:pt idx="5">
                  <c:v>24.423999999999999</c:v>
                </c:pt>
                <c:pt idx="6">
                  <c:v>24.629000000000001</c:v>
                </c:pt>
                <c:pt idx="7">
                  <c:v>25.661000000000001</c:v>
                </c:pt>
                <c:pt idx="8">
                  <c:v>25.838000000000001</c:v>
                </c:pt>
                <c:pt idx="9">
                  <c:v>25.192</c:v>
                </c:pt>
                <c:pt idx="10">
                  <c:v>27.21</c:v>
                </c:pt>
                <c:pt idx="11">
                  <c:v>27.783000000000001</c:v>
                </c:pt>
                <c:pt idx="12">
                  <c:v>27.129034423202281</c:v>
                </c:pt>
                <c:pt idx="15" formatCode="General">
                  <c:v>29.47</c:v>
                </c:pt>
                <c:pt idx="16" formatCode="General">
                  <c:v>24.545000000000002</c:v>
                </c:pt>
                <c:pt idx="17" formatCode="General">
                  <c:v>23.809000000000001</c:v>
                </c:pt>
                <c:pt idx="18" formatCode="General">
                  <c:v>25.103000000000002</c:v>
                </c:pt>
                <c:pt idx="19" formatCode="General">
                  <c:v>24.811</c:v>
                </c:pt>
                <c:pt idx="20" formatCode="General">
                  <c:v>24.486999999999998</c:v>
                </c:pt>
                <c:pt idx="21" formatCode="General">
                  <c:v>26.190999999999999</c:v>
                </c:pt>
                <c:pt idx="22" formatCode="General">
                  <c:v>28.227</c:v>
                </c:pt>
                <c:pt idx="23" formatCode="General">
                  <c:v>27.571000000000002</c:v>
                </c:pt>
                <c:pt idx="24" formatCode="General">
                  <c:v>28.004999999999999</c:v>
                </c:pt>
                <c:pt idx="25" formatCode="General">
                  <c:v>27.62</c:v>
                </c:pt>
                <c:pt idx="26" formatCode="General">
                  <c:v>26.547999999999998</c:v>
                </c:pt>
                <c:pt idx="27" formatCode="General">
                  <c:v>25.216000000000001</c:v>
                </c:pt>
                <c:pt idx="30" formatCode="General">
                  <c:v>17.936</c:v>
                </c:pt>
                <c:pt idx="31" formatCode="General">
                  <c:v>16.472999999999999</c:v>
                </c:pt>
                <c:pt idx="32" formatCode="General">
                  <c:v>15.929</c:v>
                </c:pt>
                <c:pt idx="33" formatCode="General">
                  <c:v>17.260000000000002</c:v>
                </c:pt>
                <c:pt idx="34" formatCode="General">
                  <c:v>17.309000000000001</c:v>
                </c:pt>
                <c:pt idx="35" formatCode="General">
                  <c:v>17.707999999999998</c:v>
                </c:pt>
                <c:pt idx="36" formatCode="General">
                  <c:v>18.266999999999999</c:v>
                </c:pt>
                <c:pt idx="37" formatCode="General">
                  <c:v>19.905999999999999</c:v>
                </c:pt>
                <c:pt idx="38" formatCode="General">
                  <c:v>19.061</c:v>
                </c:pt>
                <c:pt idx="39" formatCode="General">
                  <c:v>19.818999999999999</c:v>
                </c:pt>
                <c:pt idx="40" formatCode="General">
                  <c:v>19.702000000000002</c:v>
                </c:pt>
                <c:pt idx="41" formatCode="General">
                  <c:v>19.986999999999998</c:v>
                </c:pt>
                <c:pt idx="42" formatCode="General">
                  <c:v>20.786923886163766</c:v>
                </c:pt>
                <c:pt idx="45" formatCode="General">
                  <c:v>22.056000000000001</c:v>
                </c:pt>
                <c:pt idx="46" formatCode="General">
                  <c:v>17.059999999999999</c:v>
                </c:pt>
                <c:pt idx="47" formatCode="General">
                  <c:v>19.199000000000002</c:v>
                </c:pt>
                <c:pt idx="48" formatCode="General">
                  <c:v>20.334</c:v>
                </c:pt>
                <c:pt idx="49" formatCode="General">
                  <c:v>21.603999999999999</c:v>
                </c:pt>
                <c:pt idx="50" formatCode="General">
                  <c:v>22.779</c:v>
                </c:pt>
                <c:pt idx="51" formatCode="General">
                  <c:v>22.888999999999999</c:v>
                </c:pt>
                <c:pt idx="52" formatCode="General">
                  <c:v>22.163</c:v>
                </c:pt>
                <c:pt idx="53" formatCode="General">
                  <c:v>20.309000000000001</c:v>
                </c:pt>
                <c:pt idx="54" formatCode="General">
                  <c:v>21.021000000000001</c:v>
                </c:pt>
                <c:pt idx="55" formatCode="General">
                  <c:v>20.527000000000001</c:v>
                </c:pt>
                <c:pt idx="56" formatCode="General">
                  <c:v>20.413</c:v>
                </c:pt>
                <c:pt idx="57" formatCode="General">
                  <c:v>18.34025032757496</c:v>
                </c:pt>
                <c:pt idx="60" formatCode="General">
                  <c:v>21.634</c:v>
                </c:pt>
                <c:pt idx="61" formatCode="General">
                  <c:v>22.555</c:v>
                </c:pt>
                <c:pt idx="62" formatCode="General">
                  <c:v>22.007000000000001</c:v>
                </c:pt>
                <c:pt idx="63" formatCode="General">
                  <c:v>23.111000000000001</c:v>
                </c:pt>
                <c:pt idx="64" formatCode="General">
                  <c:v>22.158999999999999</c:v>
                </c:pt>
                <c:pt idx="65" formatCode="General">
                  <c:v>24.818999999999999</c:v>
                </c:pt>
                <c:pt idx="66" formatCode="General">
                  <c:v>24.524000000000001</c:v>
                </c:pt>
                <c:pt idx="67" formatCode="General">
                  <c:v>24.538</c:v>
                </c:pt>
                <c:pt idx="68" formatCode="General">
                  <c:v>21.952000000000002</c:v>
                </c:pt>
                <c:pt idx="69" formatCode="General">
                  <c:v>20.648</c:v>
                </c:pt>
                <c:pt idx="70" formatCode="General">
                  <c:v>18.379000000000001</c:v>
                </c:pt>
                <c:pt idx="71" formatCode="General">
                  <c:v>18.370999999999999</c:v>
                </c:pt>
                <c:pt idx="72" formatCode="General">
                  <c:v>17.389596597601635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'47. ábra'!$C$3:$BX$4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Magyarország*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'47. ábra'!$C$8:$BX$8</c:f>
              <c:numCache>
                <c:formatCode>General</c:formatCode>
                <c:ptCount val="7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406184"/>
        <c:crosses val="autoZero"/>
        <c:auto val="1"/>
        <c:lblAlgn val="ctr"/>
        <c:lblOffset val="100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6513610493796131E-2"/>
              <c:y val="1.570678541102744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24728"/>
        <c:crosses val="max"/>
        <c:crossBetween val="between"/>
        <c:majorUnit val="5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7.5601881850548891E-2"/>
          <c:y val="0.90353680555555538"/>
          <c:w val="0.82290182920538424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'47.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'47. ábra'!$C$3:$BX$4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2020. III.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2020. III.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2020. III.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2020. III.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2020. III.</c:v>
                  </c:pt>
                </c:lvl>
                <c:lvl>
                  <c:pt idx="0">
                    <c:v>Magyarország*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'47. ábra'!$C$7:$BX$7</c:f>
              <c:numCache>
                <c:formatCode>0.0</c:formatCode>
                <c:ptCount val="74"/>
                <c:pt idx="0">
                  <c:v>-7.1607660253337588</c:v>
                </c:pt>
                <c:pt idx="1">
                  <c:v>-0.72592105310415667</c:v>
                </c:pt>
                <c:pt idx="2">
                  <c:v>0.27262204230254755</c:v>
                </c:pt>
                <c:pt idx="3">
                  <c:v>0.5656834416787434</c:v>
                </c:pt>
                <c:pt idx="4">
                  <c:v>1.59565809828099</c:v>
                </c:pt>
                <c:pt idx="5">
                  <c:v>3.5006298158858482</c:v>
                </c:pt>
                <c:pt idx="6">
                  <c:v>1.1879755092262754</c:v>
                </c:pt>
                <c:pt idx="7">
                  <c:v>2.3488814112209737</c:v>
                </c:pt>
                <c:pt idx="8">
                  <c:v>4.4861827933380889</c:v>
                </c:pt>
                <c:pt idx="9">
                  <c:v>1.9992341276921886</c:v>
                </c:pt>
                <c:pt idx="10">
                  <c:v>0.30009271374385871</c:v>
                </c:pt>
                <c:pt idx="11">
                  <c:v>-0.45146860429276264</c:v>
                </c:pt>
                <c:pt idx="12">
                  <c:v>-0.62018647185789477</c:v>
                </c:pt>
                <c:pt idx="15" formatCode="General">
                  <c:v>-1.861</c:v>
                </c:pt>
                <c:pt idx="16" formatCode="General">
                  <c:v>-2.2559999999999998</c:v>
                </c:pt>
                <c:pt idx="17" formatCode="General">
                  <c:v>-3.5510000000000002</c:v>
                </c:pt>
                <c:pt idx="18" formatCode="General">
                  <c:v>-2.0870000000000002</c:v>
                </c:pt>
                <c:pt idx="19" formatCode="General">
                  <c:v>-1.548</c:v>
                </c:pt>
                <c:pt idx="20" formatCode="General">
                  <c:v>-0.52600000000000002</c:v>
                </c:pt>
                <c:pt idx="21" formatCode="General">
                  <c:v>0.18099999999999999</c:v>
                </c:pt>
                <c:pt idx="22" formatCode="General">
                  <c:v>0.24399999999999999</c:v>
                </c:pt>
                <c:pt idx="23" formatCode="General">
                  <c:v>1.5469999999999999</c:v>
                </c:pt>
                <c:pt idx="24" formatCode="General">
                  <c:v>1.633</c:v>
                </c:pt>
                <c:pt idx="25" formatCode="General">
                  <c:v>0.41799999999999998</c:v>
                </c:pt>
                <c:pt idx="26" formatCode="General">
                  <c:v>-0.371</c:v>
                </c:pt>
                <c:pt idx="27" formatCode="General">
                  <c:v>-0.67900000000000005</c:v>
                </c:pt>
                <c:pt idx="30" formatCode="General">
                  <c:v>-6.7039999999999997</c:v>
                </c:pt>
                <c:pt idx="31" formatCode="General">
                  <c:v>-4.0839999999999996</c:v>
                </c:pt>
                <c:pt idx="32" formatCode="General">
                  <c:v>-5.3840000000000003</c:v>
                </c:pt>
                <c:pt idx="33" formatCode="General">
                  <c:v>-5.18</c:v>
                </c:pt>
                <c:pt idx="34" formatCode="General">
                  <c:v>-3.6819999999999999</c:v>
                </c:pt>
                <c:pt idx="35" formatCode="General">
                  <c:v>-1.2729999999999999</c:v>
                </c:pt>
                <c:pt idx="36" formatCode="General">
                  <c:v>-2.0910000000000002</c:v>
                </c:pt>
                <c:pt idx="37" formatCode="General">
                  <c:v>-0.55400000000000005</c:v>
                </c:pt>
                <c:pt idx="38" formatCode="General">
                  <c:v>-0.52500000000000002</c:v>
                </c:pt>
                <c:pt idx="39" formatCode="General">
                  <c:v>1E-3</c:v>
                </c:pt>
                <c:pt idx="40" formatCode="General">
                  <c:v>-0.99399999999999999</c:v>
                </c:pt>
                <c:pt idx="41" formatCode="General">
                  <c:v>0.41099999999999998</c:v>
                </c:pt>
                <c:pt idx="42" formatCode="General">
                  <c:v>2.8281822440434374</c:v>
                </c:pt>
                <c:pt idx="45" formatCode="General">
                  <c:v>-6.3579999999999997</c:v>
                </c:pt>
                <c:pt idx="46" formatCode="General">
                  <c:v>-3.4430000000000001</c:v>
                </c:pt>
                <c:pt idx="47" formatCode="General">
                  <c:v>-4.6749999999999998</c:v>
                </c:pt>
                <c:pt idx="48" formatCode="General">
                  <c:v>-4.9109999999999996</c:v>
                </c:pt>
                <c:pt idx="49" formatCode="General">
                  <c:v>0.93100000000000005</c:v>
                </c:pt>
                <c:pt idx="50" formatCode="General">
                  <c:v>1.8540000000000001</c:v>
                </c:pt>
                <c:pt idx="51" formatCode="General">
                  <c:v>1.1419999999999999</c:v>
                </c:pt>
                <c:pt idx="52" formatCode="General">
                  <c:v>-2.0920000000000001</c:v>
                </c:pt>
                <c:pt idx="53" formatCode="General">
                  <c:v>-2.7410000000000001</c:v>
                </c:pt>
                <c:pt idx="54" formatCode="General">
                  <c:v>-1.915</c:v>
                </c:pt>
                <c:pt idx="55" formatCode="General">
                  <c:v>-2.6459999999999999</c:v>
                </c:pt>
                <c:pt idx="56" formatCode="General">
                  <c:v>-2.8740000000000001</c:v>
                </c:pt>
                <c:pt idx="57" formatCode="General">
                  <c:v>-1.2544887363556121</c:v>
                </c:pt>
                <c:pt idx="60" formatCode="General">
                  <c:v>-11.526</c:v>
                </c:pt>
                <c:pt idx="61" formatCode="General">
                  <c:v>-4.6539999999999999</c:v>
                </c:pt>
                <c:pt idx="62" formatCode="General">
                  <c:v>-5.1440000000000001</c:v>
                </c:pt>
                <c:pt idx="63" formatCode="General">
                  <c:v>-5.0069999999999997</c:v>
                </c:pt>
                <c:pt idx="64" formatCode="General">
                  <c:v>-4.7939999999999996</c:v>
                </c:pt>
                <c:pt idx="65" formatCode="General">
                  <c:v>-0.76600000000000001</c:v>
                </c:pt>
                <c:pt idx="66" formatCode="General">
                  <c:v>-0.16</c:v>
                </c:pt>
                <c:pt idx="67" formatCode="General">
                  <c:v>-0.59099999999999997</c:v>
                </c:pt>
                <c:pt idx="68" formatCode="General">
                  <c:v>-1.3819999999999999</c:v>
                </c:pt>
                <c:pt idx="69" formatCode="General">
                  <c:v>-2.7839999999999998</c:v>
                </c:pt>
                <c:pt idx="70" formatCode="General">
                  <c:v>-4.3810000000000002</c:v>
                </c:pt>
                <c:pt idx="71" formatCode="General">
                  <c:v>-4.5590000000000002</c:v>
                </c:pt>
                <c:pt idx="72" formatCode="General">
                  <c:v>-4.7093432114618921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'47.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05-4C6D-B2E4-02E6473188AC}"/>
              </c:ext>
            </c:extLst>
          </c:dPt>
          <c:cat>
            <c:multiLvlStrRef>
              <c:f>'47. ábra'!$C$1:$BX$2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Hungary*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'47. ábra'!$C$5:$BX$5</c:f>
              <c:numCache>
                <c:formatCode>0.0</c:formatCode>
                <c:ptCount val="74"/>
                <c:pt idx="0">
                  <c:v>24.62473130664927</c:v>
                </c:pt>
                <c:pt idx="1">
                  <c:v>20.263332469583037</c:v>
                </c:pt>
                <c:pt idx="2">
                  <c:v>20.481235465948167</c:v>
                </c:pt>
                <c:pt idx="3">
                  <c:v>20.289956965762062</c:v>
                </c:pt>
                <c:pt idx="4">
                  <c:v>19.257250845853612</c:v>
                </c:pt>
                <c:pt idx="5">
                  <c:v>20.923471456132727</c:v>
                </c:pt>
                <c:pt idx="6">
                  <c:v>23.405055705213009</c:v>
                </c:pt>
                <c:pt idx="7">
                  <c:v>23.208212949862514</c:v>
                </c:pt>
                <c:pt idx="8">
                  <c:v>21.15785980284539</c:v>
                </c:pt>
                <c:pt idx="9">
                  <c:v>22.80418765323348</c:v>
                </c:pt>
                <c:pt idx="10">
                  <c:v>26.617641559431931</c:v>
                </c:pt>
                <c:pt idx="11">
                  <c:v>28.155086451311355</c:v>
                </c:pt>
                <c:pt idx="12">
                  <c:v>27.749220895060176</c:v>
                </c:pt>
                <c:pt idx="15" formatCode="General">
                  <c:v>31.331</c:v>
                </c:pt>
                <c:pt idx="16" formatCode="General">
                  <c:v>26.800999999999998</c:v>
                </c:pt>
                <c:pt idx="17" formatCode="General">
                  <c:v>27.36</c:v>
                </c:pt>
                <c:pt idx="18" formatCode="General">
                  <c:v>27.190999999999999</c:v>
                </c:pt>
                <c:pt idx="19" formatCode="General">
                  <c:v>26.36</c:v>
                </c:pt>
                <c:pt idx="20" formatCode="General">
                  <c:v>25.013000000000002</c:v>
                </c:pt>
                <c:pt idx="21" formatCode="General">
                  <c:v>26.01</c:v>
                </c:pt>
                <c:pt idx="22" formatCode="General">
                  <c:v>27.983000000000001</c:v>
                </c:pt>
                <c:pt idx="23" formatCode="General">
                  <c:v>26.024000000000001</c:v>
                </c:pt>
                <c:pt idx="24" formatCode="General">
                  <c:v>26.372</c:v>
                </c:pt>
                <c:pt idx="25" formatCode="General">
                  <c:v>27.202000000000002</c:v>
                </c:pt>
                <c:pt idx="26" formatCode="General">
                  <c:v>26.919</c:v>
                </c:pt>
                <c:pt idx="27" formatCode="General">
                  <c:v>25.895</c:v>
                </c:pt>
                <c:pt idx="30" formatCode="General">
                  <c:v>24.64</c:v>
                </c:pt>
                <c:pt idx="31" formatCode="General">
                  <c:v>20.556999999999999</c:v>
                </c:pt>
                <c:pt idx="32" formatCode="General">
                  <c:v>21.312999999999999</c:v>
                </c:pt>
                <c:pt idx="33" formatCode="General">
                  <c:v>22.44</c:v>
                </c:pt>
                <c:pt idx="34" formatCode="General">
                  <c:v>20.991</c:v>
                </c:pt>
                <c:pt idx="35" formatCode="General">
                  <c:v>18.981000000000002</c:v>
                </c:pt>
                <c:pt idx="36" formatCode="General">
                  <c:v>20.359000000000002</c:v>
                </c:pt>
                <c:pt idx="37" formatCode="General">
                  <c:v>20.46</c:v>
                </c:pt>
                <c:pt idx="38" formatCode="General">
                  <c:v>19.585999999999999</c:v>
                </c:pt>
                <c:pt idx="39" formatCode="General">
                  <c:v>19.818000000000001</c:v>
                </c:pt>
                <c:pt idx="40" formatCode="General">
                  <c:v>20.696000000000002</c:v>
                </c:pt>
                <c:pt idx="41" formatCode="General">
                  <c:v>19.576000000000001</c:v>
                </c:pt>
                <c:pt idx="42" formatCode="General">
                  <c:v>17.95874164212033</c:v>
                </c:pt>
                <c:pt idx="45" formatCode="General">
                  <c:v>28.414000000000001</c:v>
                </c:pt>
                <c:pt idx="46" formatCode="General">
                  <c:v>20.503</c:v>
                </c:pt>
                <c:pt idx="47" formatCode="General">
                  <c:v>23.873999999999999</c:v>
                </c:pt>
                <c:pt idx="48" formatCode="General">
                  <c:v>25.244</c:v>
                </c:pt>
                <c:pt idx="49" formatCode="General">
                  <c:v>20.672999999999998</c:v>
                </c:pt>
                <c:pt idx="50" formatCode="General">
                  <c:v>20.925000000000001</c:v>
                </c:pt>
                <c:pt idx="51" formatCode="General">
                  <c:v>21.747</c:v>
                </c:pt>
                <c:pt idx="52" formatCode="General">
                  <c:v>24.256</c:v>
                </c:pt>
                <c:pt idx="53" formatCode="General">
                  <c:v>23.05</c:v>
                </c:pt>
                <c:pt idx="54" formatCode="General">
                  <c:v>22.934999999999999</c:v>
                </c:pt>
                <c:pt idx="55" formatCode="General">
                  <c:v>23.172999999999998</c:v>
                </c:pt>
                <c:pt idx="56" formatCode="General">
                  <c:v>23.286000000000001</c:v>
                </c:pt>
                <c:pt idx="57" formatCode="General">
                  <c:v>19.594739063930572</c:v>
                </c:pt>
                <c:pt idx="60" formatCode="General">
                  <c:v>33.093000000000004</c:v>
                </c:pt>
                <c:pt idx="61" formatCode="General">
                  <c:v>27.196000000000002</c:v>
                </c:pt>
                <c:pt idx="62" formatCode="General">
                  <c:v>27.143000000000001</c:v>
                </c:pt>
                <c:pt idx="63" formatCode="General">
                  <c:v>28.111999999999998</c:v>
                </c:pt>
                <c:pt idx="64" formatCode="General">
                  <c:v>26.95</c:v>
                </c:pt>
                <c:pt idx="65" formatCode="General">
                  <c:v>25.585000000000001</c:v>
                </c:pt>
                <c:pt idx="66" formatCode="General">
                  <c:v>24.684000000000001</c:v>
                </c:pt>
                <c:pt idx="67" formatCode="General">
                  <c:v>25.128</c:v>
                </c:pt>
                <c:pt idx="68" formatCode="General">
                  <c:v>23.332999999999998</c:v>
                </c:pt>
                <c:pt idx="69" formatCode="General">
                  <c:v>23.427</c:v>
                </c:pt>
                <c:pt idx="70" formatCode="General">
                  <c:v>22.756</c:v>
                </c:pt>
                <c:pt idx="71" formatCode="General">
                  <c:v>22.93</c:v>
                </c:pt>
                <c:pt idx="72" formatCode="General">
                  <c:v>22.098939809063527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05-4C6D-B2E4-02E6473188AC}"/>
            </c:ext>
          </c:extLst>
        </c:ser>
        <c:ser>
          <c:idx val="1"/>
          <c:order val="1"/>
          <c:tx>
            <c:strRef>
              <c:f>'47.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05-4C6D-B2E4-02E6473188AC}"/>
              </c:ext>
            </c:extLst>
          </c:dPt>
          <c:cat>
            <c:multiLvlStrRef>
              <c:f>'47. ábra'!$C$1:$BX$2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Hungary*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'47. ábra'!$C$6:$BX$6</c:f>
              <c:numCache>
                <c:formatCode>0.0</c:formatCode>
                <c:ptCount val="74"/>
                <c:pt idx="0">
                  <c:v>17.417000000000002</c:v>
                </c:pt>
                <c:pt idx="1">
                  <c:v>19.538</c:v>
                </c:pt>
                <c:pt idx="2">
                  <c:v>20.876999999999999</c:v>
                </c:pt>
                <c:pt idx="3">
                  <c:v>20.952999999999999</c:v>
                </c:pt>
                <c:pt idx="4">
                  <c:v>20.936</c:v>
                </c:pt>
                <c:pt idx="5">
                  <c:v>24.423999999999999</c:v>
                </c:pt>
                <c:pt idx="6">
                  <c:v>24.629000000000001</c:v>
                </c:pt>
                <c:pt idx="7">
                  <c:v>25.661000000000001</c:v>
                </c:pt>
                <c:pt idx="8">
                  <c:v>25.838000000000001</c:v>
                </c:pt>
                <c:pt idx="9">
                  <c:v>25.192</c:v>
                </c:pt>
                <c:pt idx="10">
                  <c:v>27.21</c:v>
                </c:pt>
                <c:pt idx="11">
                  <c:v>27.783000000000001</c:v>
                </c:pt>
                <c:pt idx="12">
                  <c:v>27.129034423202281</c:v>
                </c:pt>
                <c:pt idx="15" formatCode="General">
                  <c:v>29.47</c:v>
                </c:pt>
                <c:pt idx="16" formatCode="General">
                  <c:v>24.545000000000002</c:v>
                </c:pt>
                <c:pt idx="17" formatCode="General">
                  <c:v>23.809000000000001</c:v>
                </c:pt>
                <c:pt idx="18" formatCode="General">
                  <c:v>25.103000000000002</c:v>
                </c:pt>
                <c:pt idx="19" formatCode="General">
                  <c:v>24.811</c:v>
                </c:pt>
                <c:pt idx="20" formatCode="General">
                  <c:v>24.486999999999998</c:v>
                </c:pt>
                <c:pt idx="21" formatCode="General">
                  <c:v>26.190999999999999</c:v>
                </c:pt>
                <c:pt idx="22" formatCode="General">
                  <c:v>28.227</c:v>
                </c:pt>
                <c:pt idx="23" formatCode="General">
                  <c:v>27.571000000000002</c:v>
                </c:pt>
                <c:pt idx="24" formatCode="General">
                  <c:v>28.004999999999999</c:v>
                </c:pt>
                <c:pt idx="25" formatCode="General">
                  <c:v>27.62</c:v>
                </c:pt>
                <c:pt idx="26" formatCode="General">
                  <c:v>26.547999999999998</c:v>
                </c:pt>
                <c:pt idx="27" formatCode="General">
                  <c:v>25.216000000000001</c:v>
                </c:pt>
                <c:pt idx="30" formatCode="General">
                  <c:v>17.936</c:v>
                </c:pt>
                <c:pt idx="31" formatCode="General">
                  <c:v>16.472999999999999</c:v>
                </c:pt>
                <c:pt idx="32" formatCode="General">
                  <c:v>15.929</c:v>
                </c:pt>
                <c:pt idx="33" formatCode="General">
                  <c:v>17.260000000000002</c:v>
                </c:pt>
                <c:pt idx="34" formatCode="General">
                  <c:v>17.309000000000001</c:v>
                </c:pt>
                <c:pt idx="35" formatCode="General">
                  <c:v>17.707999999999998</c:v>
                </c:pt>
                <c:pt idx="36" formatCode="General">
                  <c:v>18.266999999999999</c:v>
                </c:pt>
                <c:pt idx="37" formatCode="General">
                  <c:v>19.905999999999999</c:v>
                </c:pt>
                <c:pt idx="38" formatCode="General">
                  <c:v>19.061</c:v>
                </c:pt>
                <c:pt idx="39" formatCode="General">
                  <c:v>19.818999999999999</c:v>
                </c:pt>
                <c:pt idx="40" formatCode="General">
                  <c:v>19.702000000000002</c:v>
                </c:pt>
                <c:pt idx="41" formatCode="General">
                  <c:v>19.986999999999998</c:v>
                </c:pt>
                <c:pt idx="42" formatCode="General">
                  <c:v>20.786923886163766</c:v>
                </c:pt>
                <c:pt idx="45" formatCode="General">
                  <c:v>22.056000000000001</c:v>
                </c:pt>
                <c:pt idx="46" formatCode="General">
                  <c:v>17.059999999999999</c:v>
                </c:pt>
                <c:pt idx="47" formatCode="General">
                  <c:v>19.199000000000002</c:v>
                </c:pt>
                <c:pt idx="48" formatCode="General">
                  <c:v>20.334</c:v>
                </c:pt>
                <c:pt idx="49" formatCode="General">
                  <c:v>21.603999999999999</c:v>
                </c:pt>
                <c:pt idx="50" formatCode="General">
                  <c:v>22.779</c:v>
                </c:pt>
                <c:pt idx="51" formatCode="General">
                  <c:v>22.888999999999999</c:v>
                </c:pt>
                <c:pt idx="52" formatCode="General">
                  <c:v>22.163</c:v>
                </c:pt>
                <c:pt idx="53" formatCode="General">
                  <c:v>20.309000000000001</c:v>
                </c:pt>
                <c:pt idx="54" formatCode="General">
                  <c:v>21.021000000000001</c:v>
                </c:pt>
                <c:pt idx="55" formatCode="General">
                  <c:v>20.527000000000001</c:v>
                </c:pt>
                <c:pt idx="56" formatCode="General">
                  <c:v>20.413</c:v>
                </c:pt>
                <c:pt idx="57" formatCode="General">
                  <c:v>18.34025032757496</c:v>
                </c:pt>
                <c:pt idx="60" formatCode="General">
                  <c:v>21.634</c:v>
                </c:pt>
                <c:pt idx="61" formatCode="General">
                  <c:v>22.555</c:v>
                </c:pt>
                <c:pt idx="62" formatCode="General">
                  <c:v>22.007000000000001</c:v>
                </c:pt>
                <c:pt idx="63" formatCode="General">
                  <c:v>23.111000000000001</c:v>
                </c:pt>
                <c:pt idx="64" formatCode="General">
                  <c:v>22.158999999999999</c:v>
                </c:pt>
                <c:pt idx="65" formatCode="General">
                  <c:v>24.818999999999999</c:v>
                </c:pt>
                <c:pt idx="66" formatCode="General">
                  <c:v>24.524000000000001</c:v>
                </c:pt>
                <c:pt idx="67" formatCode="General">
                  <c:v>24.538</c:v>
                </c:pt>
                <c:pt idx="68" formatCode="General">
                  <c:v>21.952000000000002</c:v>
                </c:pt>
                <c:pt idx="69" formatCode="General">
                  <c:v>20.648</c:v>
                </c:pt>
                <c:pt idx="70" formatCode="General">
                  <c:v>18.379000000000001</c:v>
                </c:pt>
                <c:pt idx="71" formatCode="General">
                  <c:v>18.370999999999999</c:v>
                </c:pt>
                <c:pt idx="72" formatCode="General">
                  <c:v>17.389596597601635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05-4C6D-B2E4-02E6473188A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05-4C6D-B2E4-02E6473188AC}"/>
              </c:ext>
            </c:extLst>
          </c:dPt>
          <c:cat>
            <c:multiLvlStrRef>
              <c:f>'47. ábra'!$C$1:$BX$2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 Q3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Q3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 Q3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 Q3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 Q3</c:v>
                  </c:pt>
                </c:lvl>
                <c:lvl>
                  <c:pt idx="0">
                    <c:v>Hungary*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'47. ábra'!$C$8:$BX$8</c:f>
              <c:numCache>
                <c:formatCode>General</c:formatCode>
                <c:ptCount val="7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3406184"/>
        <c:crosses val="autoZero"/>
        <c:auto val="1"/>
        <c:lblAlgn val="ctr"/>
        <c:lblOffset val="100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152579365079355E-2"/>
              <c:y val="1.57083333333333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804781746031743"/>
              <c:y val="1.41388888888888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0408907263026469"/>
          <c:y val="0.9236120071371593"/>
          <c:w val="0.79182165938076365"/>
          <c:h val="7.6387992862840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5600637804891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ábra'!$C$6:$FJ$6</c:f>
              <c:numCache>
                <c:formatCode>0.0</c:formatCode>
                <c:ptCount val="164"/>
                <c:pt idx="0">
                  <c:v>7.0557959720297578</c:v>
                </c:pt>
                <c:pt idx="1">
                  <c:v>6.7321786384341928</c:v>
                </c:pt>
                <c:pt idx="2">
                  <c:v>6.9130300736971888</c:v>
                </c:pt>
                <c:pt idx="3">
                  <c:v>6.984718498432775</c:v>
                </c:pt>
                <c:pt idx="4">
                  <c:v>7.0422712094509414</c:v>
                </c:pt>
                <c:pt idx="5">
                  <c:v>6.6279876447248833</c:v>
                </c:pt>
                <c:pt idx="6">
                  <c:v>6.3126967771812428</c:v>
                </c:pt>
                <c:pt idx="7">
                  <c:v>6.3277153768073831</c:v>
                </c:pt>
                <c:pt idx="8">
                  <c:v>6.8303263964392</c:v>
                </c:pt>
                <c:pt idx="9">
                  <c:v>7.2928293452401372</c:v>
                </c:pt>
                <c:pt idx="10">
                  <c:v>7.4551861815828113</c:v>
                </c:pt>
                <c:pt idx="11">
                  <c:v>7.9471632567365544</c:v>
                </c:pt>
                <c:pt idx="12">
                  <c:v>7.7599892282410039</c:v>
                </c:pt>
                <c:pt idx="13">
                  <c:v>8.5131321777922828</c:v>
                </c:pt>
                <c:pt idx="14">
                  <c:v>8.8794790744080352</c:v>
                </c:pt>
                <c:pt idx="15">
                  <c:v>8.6834272671008534</c:v>
                </c:pt>
                <c:pt idx="16">
                  <c:v>8.0888963004885692</c:v>
                </c:pt>
                <c:pt idx="17">
                  <c:v>7.8605374486192465</c:v>
                </c:pt>
                <c:pt idx="18">
                  <c:v>7.1611352380908837</c:v>
                </c:pt>
                <c:pt idx="19">
                  <c:v>6.8262314708801881</c:v>
                </c:pt>
                <c:pt idx="20">
                  <c:v>6.6262022414114856</c:v>
                </c:pt>
                <c:pt idx="21">
                  <c:v>5.9622930177012101</c:v>
                </c:pt>
                <c:pt idx="22">
                  <c:v>4.865070783395443</c:v>
                </c:pt>
                <c:pt idx="23">
                  <c:v>4.416141795404692</c:v>
                </c:pt>
                <c:pt idx="24">
                  <c:v>4.0100702165672475</c:v>
                </c:pt>
                <c:pt idx="25">
                  <c:v>3.5767232664379249</c:v>
                </c:pt>
                <c:pt idx="26">
                  <c:v>3.5254667227181562</c:v>
                </c:pt>
                <c:pt idx="27">
                  <c:v>2.8245931906033261</c:v>
                </c:pt>
                <c:pt idx="28">
                  <c:v>2.7035516434995506</c:v>
                </c:pt>
                <c:pt idx="29">
                  <c:v>1.4113118711269517</c:v>
                </c:pt>
                <c:pt idx="30">
                  <c:v>1.6576507758099879</c:v>
                </c:pt>
                <c:pt idx="31">
                  <c:v>2.1714550610682135</c:v>
                </c:pt>
                <c:pt idx="34">
                  <c:v>5.0066328801432674</c:v>
                </c:pt>
                <c:pt idx="35">
                  <c:v>5.4972663190865276</c:v>
                </c:pt>
                <c:pt idx="36">
                  <c:v>5.5384814789889161</c:v>
                </c:pt>
                <c:pt idx="37">
                  <c:v>5.7477840299602914</c:v>
                </c:pt>
                <c:pt idx="38">
                  <c:v>6.1545727124126275</c:v>
                </c:pt>
                <c:pt idx="39">
                  <c:v>6.118488511931135</c:v>
                </c:pt>
                <c:pt idx="40">
                  <c:v>6.3904985520957043</c:v>
                </c:pt>
                <c:pt idx="41">
                  <c:v>6.347932983550046</c:v>
                </c:pt>
                <c:pt idx="42">
                  <c:v>6.3285033812996394</c:v>
                </c:pt>
                <c:pt idx="43">
                  <c:v>5.9419380505546373</c:v>
                </c:pt>
                <c:pt idx="44">
                  <c:v>5.7303531694026555</c:v>
                </c:pt>
                <c:pt idx="45">
                  <c:v>5.9171395284117985</c:v>
                </c:pt>
                <c:pt idx="46">
                  <c:v>6.2203882277528493</c:v>
                </c:pt>
                <c:pt idx="47">
                  <c:v>7.0242329625310518</c:v>
                </c:pt>
                <c:pt idx="48">
                  <c:v>7.4160266191568143</c:v>
                </c:pt>
                <c:pt idx="49">
                  <c:v>7.6101113470017117</c:v>
                </c:pt>
                <c:pt idx="50">
                  <c:v>7.7925059584211702</c:v>
                </c:pt>
                <c:pt idx="51">
                  <c:v>7.7187919334694337</c:v>
                </c:pt>
                <c:pt idx="52">
                  <c:v>7.5940787275563473</c:v>
                </c:pt>
                <c:pt idx="53">
                  <c:v>7.473334502635816</c:v>
                </c:pt>
                <c:pt idx="54">
                  <c:v>7.1283925468815523</c:v>
                </c:pt>
                <c:pt idx="55">
                  <c:v>6.8345845033826738</c:v>
                </c:pt>
                <c:pt idx="56">
                  <c:v>6.0951695342307968</c:v>
                </c:pt>
                <c:pt idx="57">
                  <c:v>5.9431538026368385</c:v>
                </c:pt>
                <c:pt idx="58">
                  <c:v>5.7853198819773741</c:v>
                </c:pt>
                <c:pt idx="59">
                  <c:v>5.9787527041865864</c:v>
                </c:pt>
                <c:pt idx="60">
                  <c:v>6.3661815991693391</c:v>
                </c:pt>
                <c:pt idx="61">
                  <c:v>5.9207289139250374</c:v>
                </c:pt>
                <c:pt idx="62">
                  <c:v>5.898126302413103</c:v>
                </c:pt>
                <c:pt idx="63">
                  <c:v>4.9845299012293696</c:v>
                </c:pt>
                <c:pt idx="64">
                  <c:v>5.6836769019275959</c:v>
                </c:pt>
                <c:pt idx="67">
                  <c:v>-0.38932916654491323</c:v>
                </c:pt>
                <c:pt idx="68">
                  <c:v>0.40659322722088348</c:v>
                </c:pt>
                <c:pt idx="69">
                  <c:v>0.7716413297825081</c:v>
                </c:pt>
                <c:pt idx="70">
                  <c:v>1.3437442976370939</c:v>
                </c:pt>
                <c:pt idx="71">
                  <c:v>1.4862141573519991</c:v>
                </c:pt>
                <c:pt idx="72">
                  <c:v>1.1710280429808693</c:v>
                </c:pt>
                <c:pt idx="73">
                  <c:v>1.1083402263940132</c:v>
                </c:pt>
                <c:pt idx="74">
                  <c:v>0.93494696260847998</c:v>
                </c:pt>
                <c:pt idx="75">
                  <c:v>1.5404996709823899</c:v>
                </c:pt>
                <c:pt idx="76">
                  <c:v>1.9398307008291389</c:v>
                </c:pt>
                <c:pt idx="77">
                  <c:v>2.0563898665755866</c:v>
                </c:pt>
                <c:pt idx="78">
                  <c:v>2.7132545832646846</c:v>
                </c:pt>
                <c:pt idx="79">
                  <c:v>2.8774607627972228</c:v>
                </c:pt>
                <c:pt idx="80">
                  <c:v>3.414973556439286</c:v>
                </c:pt>
                <c:pt idx="81">
                  <c:v>3.6368400993276118</c:v>
                </c:pt>
                <c:pt idx="82">
                  <c:v>3.6949654789819064</c:v>
                </c:pt>
                <c:pt idx="83">
                  <c:v>3.6717842894610038</c:v>
                </c:pt>
                <c:pt idx="84">
                  <c:v>3.5389586247626905</c:v>
                </c:pt>
                <c:pt idx="85">
                  <c:v>3.8664129687160749</c:v>
                </c:pt>
                <c:pt idx="86">
                  <c:v>3.7388592581633211</c:v>
                </c:pt>
                <c:pt idx="87">
                  <c:v>3.4802845333438683</c:v>
                </c:pt>
                <c:pt idx="88">
                  <c:v>3.3950757550718218</c:v>
                </c:pt>
                <c:pt idx="89">
                  <c:v>3.1255676944294866</c:v>
                </c:pt>
                <c:pt idx="90">
                  <c:v>3.0240207183669336</c:v>
                </c:pt>
                <c:pt idx="91">
                  <c:v>3.4793252287596768</c:v>
                </c:pt>
                <c:pt idx="92">
                  <c:v>3.6543798674182906</c:v>
                </c:pt>
                <c:pt idx="93">
                  <c:v>4.0326622507475252</c:v>
                </c:pt>
                <c:pt idx="94">
                  <c:v>4.6680401868282928</c:v>
                </c:pt>
                <c:pt idx="95">
                  <c:v>4.8855416397589631</c:v>
                </c:pt>
                <c:pt idx="96">
                  <c:v>5.5299234770625745</c:v>
                </c:pt>
                <c:pt idx="97">
                  <c:v>6.1313469830329197</c:v>
                </c:pt>
                <c:pt idx="100">
                  <c:v>4.4649657531461839</c:v>
                </c:pt>
                <c:pt idx="101">
                  <c:v>5.0434914172163596</c:v>
                </c:pt>
                <c:pt idx="102">
                  <c:v>5.2847856108322944</c:v>
                </c:pt>
                <c:pt idx="103">
                  <c:v>4.5554858580472191</c:v>
                </c:pt>
                <c:pt idx="104">
                  <c:v>4.3035310509713831</c:v>
                </c:pt>
                <c:pt idx="105">
                  <c:v>3.7632764018523792</c:v>
                </c:pt>
                <c:pt idx="106">
                  <c:v>3.8126173156204639</c:v>
                </c:pt>
                <c:pt idx="107">
                  <c:v>3.8462093171749272</c:v>
                </c:pt>
                <c:pt idx="108">
                  <c:v>3.2359447747342589</c:v>
                </c:pt>
                <c:pt idx="109">
                  <c:v>2.5268641633731983</c:v>
                </c:pt>
                <c:pt idx="110">
                  <c:v>1.7111853618920652</c:v>
                </c:pt>
                <c:pt idx="111">
                  <c:v>1.1606216057647465</c:v>
                </c:pt>
                <c:pt idx="112">
                  <c:v>1.1557399129983639</c:v>
                </c:pt>
                <c:pt idx="113">
                  <c:v>1.7005604443860043</c:v>
                </c:pt>
                <c:pt idx="114">
                  <c:v>2.046848801412696</c:v>
                </c:pt>
                <c:pt idx="115">
                  <c:v>2.0200736568724822</c:v>
                </c:pt>
                <c:pt idx="116">
                  <c:v>1.7462486290416463</c:v>
                </c:pt>
                <c:pt idx="117">
                  <c:v>1.662396183606923</c:v>
                </c:pt>
                <c:pt idx="118">
                  <c:v>1.4257263060575107</c:v>
                </c:pt>
                <c:pt idx="119">
                  <c:v>1.7503368534867743</c:v>
                </c:pt>
                <c:pt idx="120">
                  <c:v>1.7248509373656566</c:v>
                </c:pt>
                <c:pt idx="121">
                  <c:v>1.6400702591467446</c:v>
                </c:pt>
                <c:pt idx="122">
                  <c:v>1.5431617000002262</c:v>
                </c:pt>
                <c:pt idx="123">
                  <c:v>0.77012027193859589</c:v>
                </c:pt>
                <c:pt idx="124">
                  <c:v>1.0041122359663754</c:v>
                </c:pt>
                <c:pt idx="125">
                  <c:v>0.35875239449274832</c:v>
                </c:pt>
                <c:pt idx="126">
                  <c:v>-0.3208746421697854</c:v>
                </c:pt>
                <c:pt idx="127">
                  <c:v>0.26367599493742083</c:v>
                </c:pt>
                <c:pt idx="128">
                  <c:v>-0.67748436718159033</c:v>
                </c:pt>
                <c:pt idx="129">
                  <c:v>-0.55777294006926414</c:v>
                </c:pt>
                <c:pt idx="130">
                  <c:v>1.1833268457958017</c:v>
                </c:pt>
                <c:pt idx="133">
                  <c:v>-4.1387709054775428</c:v>
                </c:pt>
                <c:pt idx="134">
                  <c:v>-2.5635123457925029</c:v>
                </c:pt>
                <c:pt idx="135">
                  <c:v>-1.5058932491078763</c:v>
                </c:pt>
                <c:pt idx="136">
                  <c:v>-0.72516412140630704</c:v>
                </c:pt>
                <c:pt idx="137">
                  <c:v>-0.45237330126776476</c:v>
                </c:pt>
                <c:pt idx="138">
                  <c:v>-0.38805505659079376</c:v>
                </c:pt>
                <c:pt idx="139">
                  <c:v>-0.12412748053455419</c:v>
                </c:pt>
                <c:pt idx="140">
                  <c:v>-0.32151292713986745</c:v>
                </c:pt>
                <c:pt idx="141">
                  <c:v>-0.41137436435363611</c:v>
                </c:pt>
                <c:pt idx="142">
                  <c:v>-0.30983493143156415</c:v>
                </c:pt>
                <c:pt idx="143">
                  <c:v>-0.45291063368105178</c:v>
                </c:pt>
                <c:pt idx="144">
                  <c:v>-0.60798111805585908</c:v>
                </c:pt>
                <c:pt idx="145">
                  <c:v>-0.72034990016300915</c:v>
                </c:pt>
                <c:pt idx="146">
                  <c:v>-0.91869040309537975</c:v>
                </c:pt>
                <c:pt idx="147">
                  <c:v>-0.90055753658740068</c:v>
                </c:pt>
                <c:pt idx="148">
                  <c:v>-0.8421941503906365</c:v>
                </c:pt>
                <c:pt idx="149">
                  <c:v>-0.9623668135086999</c:v>
                </c:pt>
                <c:pt idx="150">
                  <c:v>-1.3617148037965077</c:v>
                </c:pt>
                <c:pt idx="151">
                  <c:v>-1.615047858340626</c:v>
                </c:pt>
                <c:pt idx="152">
                  <c:v>-2.1423692227459292</c:v>
                </c:pt>
                <c:pt idx="153">
                  <c:v>-2.3990087811124985</c:v>
                </c:pt>
                <c:pt idx="154">
                  <c:v>-2.5151752496573332</c:v>
                </c:pt>
                <c:pt idx="155">
                  <c:v>-2.8710550063208324</c:v>
                </c:pt>
                <c:pt idx="156">
                  <c:v>-3.1507237177659637</c:v>
                </c:pt>
                <c:pt idx="157">
                  <c:v>-3.6521247915202073</c:v>
                </c:pt>
                <c:pt idx="158">
                  <c:v>-3.768181224027662</c:v>
                </c:pt>
                <c:pt idx="159">
                  <c:v>-4.0383154813140685</c:v>
                </c:pt>
                <c:pt idx="160">
                  <c:v>-3.9266613547387017</c:v>
                </c:pt>
                <c:pt idx="161">
                  <c:v>-4.0064123178958937</c:v>
                </c:pt>
                <c:pt idx="162">
                  <c:v>-4.2559276052661126</c:v>
                </c:pt>
                <c:pt idx="163">
                  <c:v>-4.1853418519007413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'48.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ábra'!$C$7:$FJ$7</c:f>
              <c:numCache>
                <c:formatCode>0.0</c:formatCode>
                <c:ptCount val="164"/>
                <c:pt idx="0">
                  <c:v>-5.2186713341884463</c:v>
                </c:pt>
                <c:pt idx="1">
                  <c:v>-4.8768595299508197</c:v>
                </c:pt>
                <c:pt idx="2">
                  <c:v>-4.6105899274265454</c:v>
                </c:pt>
                <c:pt idx="3">
                  <c:v>-4.2375487337206499</c:v>
                </c:pt>
                <c:pt idx="4">
                  <c:v>-4.5702288003539433</c:v>
                </c:pt>
                <c:pt idx="5">
                  <c:v>-4.9808903288094877</c:v>
                </c:pt>
                <c:pt idx="6">
                  <c:v>-5.3687547694745135</c:v>
                </c:pt>
                <c:pt idx="7">
                  <c:v>-5.6085662199858675</c:v>
                </c:pt>
                <c:pt idx="8">
                  <c:v>-5.3028826885875189</c:v>
                </c:pt>
                <c:pt idx="9">
                  <c:v>-5.2054672364935275</c:v>
                </c:pt>
                <c:pt idx="10">
                  <c:v>-5.2683373356957883</c:v>
                </c:pt>
                <c:pt idx="11">
                  <c:v>-5.6960747265739498</c:v>
                </c:pt>
                <c:pt idx="12">
                  <c:v>-5.374652467130117</c:v>
                </c:pt>
                <c:pt idx="13">
                  <c:v>-4.8758500511687615</c:v>
                </c:pt>
                <c:pt idx="14">
                  <c:v>-4.3342855845797184</c:v>
                </c:pt>
                <c:pt idx="15">
                  <c:v>-3.6456954838126761</c:v>
                </c:pt>
                <c:pt idx="16">
                  <c:v>-4.0537020693506856</c:v>
                </c:pt>
                <c:pt idx="17">
                  <c:v>-4.5068387333309445</c:v>
                </c:pt>
                <c:pt idx="18">
                  <c:v>-4.7239652774754965</c:v>
                </c:pt>
                <c:pt idx="19">
                  <c:v>-4.9209898937587715</c:v>
                </c:pt>
                <c:pt idx="20">
                  <c:v>-4.7897345084956804</c:v>
                </c:pt>
                <c:pt idx="21">
                  <c:v>-4.6814025040189966</c:v>
                </c:pt>
                <c:pt idx="22">
                  <c:v>-4.6605474426941313</c:v>
                </c:pt>
                <c:pt idx="23">
                  <c:v>-4.5966879991914276</c:v>
                </c:pt>
                <c:pt idx="24">
                  <c:v>-4.2530137251346503</c:v>
                </c:pt>
                <c:pt idx="25">
                  <c:v>-4.0005069559270297</c:v>
                </c:pt>
                <c:pt idx="26">
                  <c:v>-3.6891433648943943</c:v>
                </c:pt>
                <c:pt idx="27">
                  <c:v>-3.4710805608730793</c:v>
                </c:pt>
                <c:pt idx="28">
                  <c:v>-3.3968461217949111</c:v>
                </c:pt>
                <c:pt idx="29">
                  <c:v>-2.9228057044791789</c:v>
                </c:pt>
                <c:pt idx="30">
                  <c:v>-2.7002893394529415</c:v>
                </c:pt>
                <c:pt idx="31">
                  <c:v>-2.4252997986071745</c:v>
                </c:pt>
                <c:pt idx="34">
                  <c:v>-6.9245659224098475</c:v>
                </c:pt>
                <c:pt idx="35">
                  <c:v>-7.3559455228436734</c:v>
                </c:pt>
                <c:pt idx="36">
                  <c:v>-6.9302679757622911</c:v>
                </c:pt>
                <c:pt idx="37">
                  <c:v>-6.6502938943987564</c:v>
                </c:pt>
                <c:pt idx="38">
                  <c:v>-5.5033168904128713</c:v>
                </c:pt>
                <c:pt idx="39">
                  <c:v>-6.7796695993417311</c:v>
                </c:pt>
                <c:pt idx="40">
                  <c:v>-7.0693998568264558</c:v>
                </c:pt>
                <c:pt idx="41">
                  <c:v>-6.5760525181861968</c:v>
                </c:pt>
                <c:pt idx="42">
                  <c:v>-6.9069855201403501</c:v>
                </c:pt>
                <c:pt idx="43">
                  <c:v>-6.2961839672104585</c:v>
                </c:pt>
                <c:pt idx="44">
                  <c:v>-6.5246744432049173</c:v>
                </c:pt>
                <c:pt idx="45">
                  <c:v>-6.0457909408651611</c:v>
                </c:pt>
                <c:pt idx="46">
                  <c:v>-5.4343408303373186</c:v>
                </c:pt>
                <c:pt idx="47">
                  <c:v>-5.3466059597435933</c:v>
                </c:pt>
                <c:pt idx="48">
                  <c:v>-4.9938197410258374</c:v>
                </c:pt>
                <c:pt idx="49">
                  <c:v>-5.7922195176522511</c:v>
                </c:pt>
                <c:pt idx="50">
                  <c:v>-5.8483638233978024</c:v>
                </c:pt>
                <c:pt idx="51">
                  <c:v>-5.6419254072756191</c:v>
                </c:pt>
                <c:pt idx="52">
                  <c:v>-5.6855302948080331</c:v>
                </c:pt>
                <c:pt idx="53">
                  <c:v>-5.4579336573432791</c:v>
                </c:pt>
                <c:pt idx="54">
                  <c:v>-5.9372815689093921</c:v>
                </c:pt>
                <c:pt idx="55">
                  <c:v>-5.5974997743258452</c:v>
                </c:pt>
                <c:pt idx="56">
                  <c:v>-5.504475319751398</c:v>
                </c:pt>
                <c:pt idx="57">
                  <c:v>-5.2272060158961464</c:v>
                </c:pt>
                <c:pt idx="58">
                  <c:v>-5.3327561506034646</c:v>
                </c:pt>
                <c:pt idx="59">
                  <c:v>-5.3770986174059301</c:v>
                </c:pt>
                <c:pt idx="60">
                  <c:v>-5.7951016025486721</c:v>
                </c:pt>
                <c:pt idx="61">
                  <c:v>-6.0772743062842309</c:v>
                </c:pt>
                <c:pt idx="62">
                  <c:v>-5.4098630161332606</c:v>
                </c:pt>
                <c:pt idx="63">
                  <c:v>-4.7434160541178834</c:v>
                </c:pt>
                <c:pt idx="64">
                  <c:v>-3.0856625681511427</c:v>
                </c:pt>
                <c:pt idx="67">
                  <c:v>-4.079689828535221</c:v>
                </c:pt>
                <c:pt idx="68">
                  <c:v>-4.3152900681277018</c:v>
                </c:pt>
                <c:pt idx="69">
                  <c:v>-3.9555035614510659</c:v>
                </c:pt>
                <c:pt idx="70">
                  <c:v>-4.1847060970301335</c:v>
                </c:pt>
                <c:pt idx="71">
                  <c:v>-4.5187132085676671</c:v>
                </c:pt>
                <c:pt idx="72">
                  <c:v>-4.8268127313456066</c:v>
                </c:pt>
                <c:pt idx="73">
                  <c:v>-5.1141264631566319</c:v>
                </c:pt>
                <c:pt idx="74">
                  <c:v>-4.5524555869622949</c:v>
                </c:pt>
                <c:pt idx="75">
                  <c:v>-4.600242393253275</c:v>
                </c:pt>
                <c:pt idx="76">
                  <c:v>-4.2559639047148563</c:v>
                </c:pt>
                <c:pt idx="77">
                  <c:v>-4.2095051696734229</c:v>
                </c:pt>
                <c:pt idx="78">
                  <c:v>-4.4328575222984865</c:v>
                </c:pt>
                <c:pt idx="79">
                  <c:v>-4.4724143632802065</c:v>
                </c:pt>
                <c:pt idx="80">
                  <c:v>-4.4509520267539733</c:v>
                </c:pt>
                <c:pt idx="81">
                  <c:v>-4.9071487471772874</c:v>
                </c:pt>
                <c:pt idx="82">
                  <c:v>-5.0627626134669317</c:v>
                </c:pt>
                <c:pt idx="83">
                  <c:v>-4.8278859743141691</c:v>
                </c:pt>
                <c:pt idx="84">
                  <c:v>-5.0270707780492732</c:v>
                </c:pt>
                <c:pt idx="85">
                  <c:v>-4.6367493643830118</c:v>
                </c:pt>
                <c:pt idx="86">
                  <c:v>-4.755685129699339</c:v>
                </c:pt>
                <c:pt idx="87">
                  <c:v>-4.8142775887034519</c:v>
                </c:pt>
                <c:pt idx="88">
                  <c:v>-4.7017226676890731</c:v>
                </c:pt>
                <c:pt idx="89">
                  <c:v>-4.90060306968416</c:v>
                </c:pt>
                <c:pt idx="90">
                  <c:v>-4.7348774850526096</c:v>
                </c:pt>
                <c:pt idx="91">
                  <c:v>-4.7518695562570041</c:v>
                </c:pt>
                <c:pt idx="92">
                  <c:v>-4.7534699180195563</c:v>
                </c:pt>
                <c:pt idx="93">
                  <c:v>-4.5566241372554526</c:v>
                </c:pt>
                <c:pt idx="94">
                  <c:v>-4.5206331365714671</c:v>
                </c:pt>
                <c:pt idx="95">
                  <c:v>-4.2614561845456009</c:v>
                </c:pt>
                <c:pt idx="96">
                  <c:v>-4.024823687849433</c:v>
                </c:pt>
                <c:pt idx="97">
                  <c:v>-3.9157181517246507</c:v>
                </c:pt>
                <c:pt idx="100">
                  <c:v>-1.9570985989553826</c:v>
                </c:pt>
                <c:pt idx="101">
                  <c:v>-1.6776515310140614</c:v>
                </c:pt>
                <c:pt idx="102">
                  <c:v>-1.3854289467479539</c:v>
                </c:pt>
                <c:pt idx="103">
                  <c:v>-1.261942787449613</c:v>
                </c:pt>
                <c:pt idx="104">
                  <c:v>-1.3625708864466317</c:v>
                </c:pt>
                <c:pt idx="105">
                  <c:v>-1.4744021130525682</c:v>
                </c:pt>
                <c:pt idx="106">
                  <c:v>-1.5929166132788406</c:v>
                </c:pt>
                <c:pt idx="107">
                  <c:v>-1.5966980420847547</c:v>
                </c:pt>
                <c:pt idx="108">
                  <c:v>-1.9343400601540501</c:v>
                </c:pt>
                <c:pt idx="109">
                  <c:v>-2.3181992332238797</c:v>
                </c:pt>
                <c:pt idx="110">
                  <c:v>-2.7203068542734514</c:v>
                </c:pt>
                <c:pt idx="111">
                  <c:v>-3.0526178548683927</c:v>
                </c:pt>
                <c:pt idx="112">
                  <c:v>-3.0855898551303031</c:v>
                </c:pt>
                <c:pt idx="113">
                  <c:v>-3.0618523195550185</c:v>
                </c:pt>
                <c:pt idx="114">
                  <c:v>-3.0470543655127842</c:v>
                </c:pt>
                <c:pt idx="115">
                  <c:v>-3.0895171588434511</c:v>
                </c:pt>
                <c:pt idx="116">
                  <c:v>-3.0129835117366288</c:v>
                </c:pt>
                <c:pt idx="117">
                  <c:v>-2.9219562652412585</c:v>
                </c:pt>
                <c:pt idx="118">
                  <c:v>-2.8265428202914209</c:v>
                </c:pt>
                <c:pt idx="119">
                  <c:v>-2.7175411055892247</c:v>
                </c:pt>
                <c:pt idx="120">
                  <c:v>-2.6630343358068069</c:v>
                </c:pt>
                <c:pt idx="121">
                  <c:v>-2.5632855698433197</c:v>
                </c:pt>
                <c:pt idx="122">
                  <c:v>-2.4627471739430424</c:v>
                </c:pt>
                <c:pt idx="123">
                  <c:v>-2.3914731496947113</c:v>
                </c:pt>
                <c:pt idx="124">
                  <c:v>-2.4459821748058106</c:v>
                </c:pt>
                <c:pt idx="125">
                  <c:v>-2.5068068317420815</c:v>
                </c:pt>
                <c:pt idx="126">
                  <c:v>-2.59815734286469</c:v>
                </c:pt>
                <c:pt idx="127">
                  <c:v>-2.6498638473044323</c:v>
                </c:pt>
                <c:pt idx="128">
                  <c:v>-2.5557697662732277</c:v>
                </c:pt>
                <c:pt idx="129">
                  <c:v>-2.531726006505707</c:v>
                </c:pt>
                <c:pt idx="130">
                  <c:v>-2.3746580336730609</c:v>
                </c:pt>
                <c:pt idx="133">
                  <c:v>-1.5627603261945586</c:v>
                </c:pt>
                <c:pt idx="134">
                  <c:v>-1.3707414829659319</c:v>
                </c:pt>
                <c:pt idx="135">
                  <c:v>-1.3965014702656515</c:v>
                </c:pt>
                <c:pt idx="136">
                  <c:v>-1.8323784979190971</c:v>
                </c:pt>
                <c:pt idx="137">
                  <c:v>-1.856485848649134</c:v>
                </c:pt>
                <c:pt idx="138">
                  <c:v>-2.2226832717286262</c:v>
                </c:pt>
                <c:pt idx="139">
                  <c:v>-2.131795442210866</c:v>
                </c:pt>
                <c:pt idx="140">
                  <c:v>-0.68048045300839988</c:v>
                </c:pt>
                <c:pt idx="141">
                  <c:v>3.8896182375533765E-2</c:v>
                </c:pt>
                <c:pt idx="142">
                  <c:v>-0.27407977344290485</c:v>
                </c:pt>
                <c:pt idx="143">
                  <c:v>-0.33768203767860733</c:v>
                </c:pt>
                <c:pt idx="144">
                  <c:v>-1.0426904272789144</c:v>
                </c:pt>
                <c:pt idx="145">
                  <c:v>-1.9853440288561106</c:v>
                </c:pt>
                <c:pt idx="146">
                  <c:v>-2.0715020135638467</c:v>
                </c:pt>
                <c:pt idx="147">
                  <c:v>-2.3111148991134272</c:v>
                </c:pt>
                <c:pt idx="148">
                  <c:v>-2.0953710487969244</c:v>
                </c:pt>
                <c:pt idx="149">
                  <c:v>-2.4041618350746252</c:v>
                </c:pt>
                <c:pt idx="150">
                  <c:v>-2.7055449708345019</c:v>
                </c:pt>
                <c:pt idx="151">
                  <c:v>-2.4840992456793867</c:v>
                </c:pt>
                <c:pt idx="152">
                  <c:v>-2.276800545190734</c:v>
                </c:pt>
                <c:pt idx="153">
                  <c:v>-2.3542501721890008</c:v>
                </c:pt>
                <c:pt idx="154">
                  <c:v>-2.0253934228561419</c:v>
                </c:pt>
                <c:pt idx="155">
                  <c:v>-2.4053332154248421</c:v>
                </c:pt>
                <c:pt idx="156">
                  <c:v>-2.5963273994621807</c:v>
                </c:pt>
                <c:pt idx="157">
                  <c:v>-2.2234327930202067</c:v>
                </c:pt>
                <c:pt idx="158">
                  <c:v>-2.112393277731333</c:v>
                </c:pt>
                <c:pt idx="159">
                  <c:v>-2.0484329041790761</c:v>
                </c:pt>
                <c:pt idx="160">
                  <c:v>-2.151778712067975</c:v>
                </c:pt>
                <c:pt idx="161">
                  <c:v>-2.0694984188774805</c:v>
                </c:pt>
                <c:pt idx="162">
                  <c:v>-1.9174383961423906</c:v>
                </c:pt>
                <c:pt idx="163">
                  <c:v>-2.2449316562959503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'48.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ábra'!$C$8:$FJ$8</c:f>
              <c:numCache>
                <c:formatCode>0.0</c:formatCode>
                <c:ptCount val="164"/>
                <c:pt idx="0">
                  <c:v>3.3634985032605105</c:v>
                </c:pt>
                <c:pt idx="1">
                  <c:v>3.8959835729947705</c:v>
                </c:pt>
                <c:pt idx="2">
                  <c:v>4.052576783576268</c:v>
                </c:pt>
                <c:pt idx="3">
                  <c:v>4.5302538197375934</c:v>
                </c:pt>
                <c:pt idx="4">
                  <c:v>4.2637933180732315</c:v>
                </c:pt>
                <c:pt idx="5">
                  <c:v>3.8743947661243903</c:v>
                </c:pt>
                <c:pt idx="6">
                  <c:v>4.2788497525531568</c:v>
                </c:pt>
                <c:pt idx="7">
                  <c:v>4.1526600588498548</c:v>
                </c:pt>
                <c:pt idx="8">
                  <c:v>4.3449953468469706</c:v>
                </c:pt>
                <c:pt idx="9">
                  <c:v>4.8321635367251359</c:v>
                </c:pt>
                <c:pt idx="10">
                  <c:v>4.3073462677473602</c:v>
                </c:pt>
                <c:pt idx="11">
                  <c:v>4.6747384978467936</c:v>
                </c:pt>
                <c:pt idx="12">
                  <c:v>4.0002098643475481</c:v>
                </c:pt>
                <c:pt idx="13">
                  <c:v>2.7262199687657622</c:v>
                </c:pt>
                <c:pt idx="14">
                  <c:v>1.8685328352920239</c:v>
                </c:pt>
                <c:pt idx="15">
                  <c:v>-0.57002589656634373</c:v>
                </c:pt>
                <c:pt idx="16">
                  <c:v>-0.28395531709447996</c:v>
                </c:pt>
                <c:pt idx="17">
                  <c:v>0.30342279094499974</c:v>
                </c:pt>
                <c:pt idx="18">
                  <c:v>0.50190730696465535</c:v>
                </c:pt>
                <c:pt idx="19">
                  <c:v>0.94185199383379148</c:v>
                </c:pt>
                <c:pt idx="20">
                  <c:v>1.3559412858677895</c:v>
                </c:pt>
                <c:pt idx="21">
                  <c:v>1.5030749978867404</c:v>
                </c:pt>
                <c:pt idx="22">
                  <c:v>2.1348580535491597</c:v>
                </c:pt>
                <c:pt idx="23">
                  <c:v>2.7338511838173094</c:v>
                </c:pt>
                <c:pt idx="24">
                  <c:v>2.1519765961277284</c:v>
                </c:pt>
                <c:pt idx="25">
                  <c:v>2.0278998910521975</c:v>
                </c:pt>
                <c:pt idx="26">
                  <c:v>1.6235096732701189</c:v>
                </c:pt>
                <c:pt idx="27">
                  <c:v>2.0427441017348902</c:v>
                </c:pt>
                <c:pt idx="28">
                  <c:v>2.3188840016898968</c:v>
                </c:pt>
                <c:pt idx="29">
                  <c:v>2.3557790007000823</c:v>
                </c:pt>
                <c:pt idx="30">
                  <c:v>2.7544596249001119</c:v>
                </c:pt>
                <c:pt idx="31">
                  <c:v>2.246958269832791</c:v>
                </c:pt>
                <c:pt idx="34">
                  <c:v>1.4367629316401691</c:v>
                </c:pt>
                <c:pt idx="35">
                  <c:v>1.492116031916362</c:v>
                </c:pt>
                <c:pt idx="36">
                  <c:v>2.7254338934128963</c:v>
                </c:pt>
                <c:pt idx="37">
                  <c:v>2.3668379221007334</c:v>
                </c:pt>
                <c:pt idx="38">
                  <c:v>2.7750506199084142</c:v>
                </c:pt>
                <c:pt idx="39">
                  <c:v>3.2529906956136458</c:v>
                </c:pt>
                <c:pt idx="40">
                  <c:v>1.7735004663602405</c:v>
                </c:pt>
                <c:pt idx="41">
                  <c:v>1.1603046663118142</c:v>
                </c:pt>
                <c:pt idx="42">
                  <c:v>1.9740492125295521</c:v>
                </c:pt>
                <c:pt idx="43">
                  <c:v>2.6981014383489312</c:v>
                </c:pt>
                <c:pt idx="44">
                  <c:v>3.0153641386298524</c:v>
                </c:pt>
                <c:pt idx="45">
                  <c:v>2.6808077091794145</c:v>
                </c:pt>
                <c:pt idx="46">
                  <c:v>2.0994165900244326</c:v>
                </c:pt>
                <c:pt idx="47">
                  <c:v>1.3017295519171861</c:v>
                </c:pt>
                <c:pt idx="48">
                  <c:v>1.2630460294322403</c:v>
                </c:pt>
                <c:pt idx="49">
                  <c:v>1.0337794464830479</c:v>
                </c:pt>
                <c:pt idx="50">
                  <c:v>0.26803839914762689</c:v>
                </c:pt>
                <c:pt idx="51">
                  <c:v>-7.422651110801376E-2</c:v>
                </c:pt>
                <c:pt idx="52">
                  <c:v>-0.34507415423314375</c:v>
                </c:pt>
                <c:pt idx="53">
                  <c:v>0.36411256370941142</c:v>
                </c:pt>
                <c:pt idx="54">
                  <c:v>0.26201745451640623</c:v>
                </c:pt>
                <c:pt idx="55">
                  <c:v>0.15687403478553635</c:v>
                </c:pt>
                <c:pt idx="56">
                  <c:v>0.18928322894919977</c:v>
                </c:pt>
                <c:pt idx="57">
                  <c:v>-2.6982003620045929E-2</c:v>
                </c:pt>
                <c:pt idx="58">
                  <c:v>-0.18608521128542149</c:v>
                </c:pt>
                <c:pt idx="59">
                  <c:v>0.33348747331615158</c:v>
                </c:pt>
                <c:pt idx="60">
                  <c:v>0.31726666478925958</c:v>
                </c:pt>
                <c:pt idx="61">
                  <c:v>0.38828258184698561</c:v>
                </c:pt>
                <c:pt idx="62">
                  <c:v>0.80990655949667412</c:v>
                </c:pt>
                <c:pt idx="63">
                  <c:v>0.86298435597704204</c:v>
                </c:pt>
                <c:pt idx="64">
                  <c:v>1.0822283474513332</c:v>
                </c:pt>
                <c:pt idx="67">
                  <c:v>3.1392403505884925</c:v>
                </c:pt>
                <c:pt idx="68">
                  <c:v>3.4577002258681233</c:v>
                </c:pt>
                <c:pt idx="69">
                  <c:v>3.3322912321911446</c:v>
                </c:pt>
                <c:pt idx="70">
                  <c:v>3.3324736251380034</c:v>
                </c:pt>
                <c:pt idx="71">
                  <c:v>3.5606367245566086</c:v>
                </c:pt>
                <c:pt idx="72">
                  <c:v>3.5726300426853852</c:v>
                </c:pt>
                <c:pt idx="73">
                  <c:v>3.515952722619633</c:v>
                </c:pt>
                <c:pt idx="74">
                  <c:v>3.4779635715512001</c:v>
                </c:pt>
                <c:pt idx="75">
                  <c:v>4.091463506160788</c:v>
                </c:pt>
                <c:pt idx="76">
                  <c:v>3.5381924509659934</c:v>
                </c:pt>
                <c:pt idx="77">
                  <c:v>3.9999924414799297</c:v>
                </c:pt>
                <c:pt idx="78">
                  <c:v>3.1701577317414755</c:v>
                </c:pt>
                <c:pt idx="79">
                  <c:v>2.6878300775104376</c:v>
                </c:pt>
                <c:pt idx="80">
                  <c:v>2.1442770043516206</c:v>
                </c:pt>
                <c:pt idx="81">
                  <c:v>1.1646429704900234</c:v>
                </c:pt>
                <c:pt idx="82">
                  <c:v>1.6192316365817176</c:v>
                </c:pt>
                <c:pt idx="83">
                  <c:v>1.6184917363453997</c:v>
                </c:pt>
                <c:pt idx="84">
                  <c:v>1.5778576064269874</c:v>
                </c:pt>
                <c:pt idx="85">
                  <c:v>1.6816819585762797</c:v>
                </c:pt>
                <c:pt idx="86">
                  <c:v>1.9463987229972108</c:v>
                </c:pt>
                <c:pt idx="87">
                  <c:v>1.9644080384913103</c:v>
                </c:pt>
                <c:pt idx="88">
                  <c:v>2.1380480839783975</c:v>
                </c:pt>
                <c:pt idx="89">
                  <c:v>2.3546437506160629</c:v>
                </c:pt>
                <c:pt idx="90">
                  <c:v>2.4967979207684827</c:v>
                </c:pt>
                <c:pt idx="91">
                  <c:v>2.2625858811413555</c:v>
                </c:pt>
                <c:pt idx="92">
                  <c:v>2.4931591986456425</c:v>
                </c:pt>
                <c:pt idx="93">
                  <c:v>2.3803409055870817</c:v>
                </c:pt>
                <c:pt idx="94">
                  <c:v>2.3224874827034316</c:v>
                </c:pt>
                <c:pt idx="95">
                  <c:v>2.6498340616898099</c:v>
                </c:pt>
                <c:pt idx="96">
                  <c:v>2.9807786301416668</c:v>
                </c:pt>
                <c:pt idx="97">
                  <c:v>2.9092772796747228</c:v>
                </c:pt>
                <c:pt idx="100">
                  <c:v>1.2014181206107244</c:v>
                </c:pt>
                <c:pt idx="101">
                  <c:v>0.63855856245297271</c:v>
                </c:pt>
                <c:pt idx="102">
                  <c:v>0.28145104247364339</c:v>
                </c:pt>
                <c:pt idx="103">
                  <c:v>-1.1954540509102057E-2</c:v>
                </c:pt>
                <c:pt idx="104">
                  <c:v>-0.22504482844844784</c:v>
                </c:pt>
                <c:pt idx="105">
                  <c:v>-0.37771080651896949</c:v>
                </c:pt>
                <c:pt idx="106">
                  <c:v>-0.35136895192982165</c:v>
                </c:pt>
                <c:pt idx="107">
                  <c:v>-0.15143588755197004</c:v>
                </c:pt>
                <c:pt idx="108">
                  <c:v>0.17820052563306016</c:v>
                </c:pt>
                <c:pt idx="109">
                  <c:v>0.42684384972010869</c:v>
                </c:pt>
                <c:pt idx="110">
                  <c:v>1.2657230406330271</c:v>
                </c:pt>
                <c:pt idx="111">
                  <c:v>3.0424633560493226</c:v>
                </c:pt>
                <c:pt idx="112">
                  <c:v>3.0716217025182586</c:v>
                </c:pt>
                <c:pt idx="113">
                  <c:v>3.1952028540735795</c:v>
                </c:pt>
                <c:pt idx="114">
                  <c:v>2.1717971008031864</c:v>
                </c:pt>
                <c:pt idx="115">
                  <c:v>5.280593203086948E-2</c:v>
                </c:pt>
                <c:pt idx="116">
                  <c:v>-0.38282671699130566</c:v>
                </c:pt>
                <c:pt idx="117">
                  <c:v>-0.82822714523563234</c:v>
                </c:pt>
                <c:pt idx="118">
                  <c:v>-0.74477882380274341</c:v>
                </c:pt>
                <c:pt idx="119">
                  <c:v>-0.84003392785952857</c:v>
                </c:pt>
                <c:pt idx="120">
                  <c:v>-0.6708986747911253</c:v>
                </c:pt>
                <c:pt idx="121">
                  <c:v>-0.51222000729277983</c:v>
                </c:pt>
                <c:pt idx="122">
                  <c:v>-0.27531009146086277</c:v>
                </c:pt>
                <c:pt idx="123">
                  <c:v>0.3780773248571318</c:v>
                </c:pt>
                <c:pt idx="124">
                  <c:v>0.33294247824148238</c:v>
                </c:pt>
                <c:pt idx="125">
                  <c:v>0.45784985701030256</c:v>
                </c:pt>
                <c:pt idx="126">
                  <c:v>0.34308572291137679</c:v>
                </c:pt>
                <c:pt idx="127">
                  <c:v>0.38949472221867087</c:v>
                </c:pt>
                <c:pt idx="128">
                  <c:v>0.90985617060229929</c:v>
                </c:pt>
                <c:pt idx="129">
                  <c:v>0.91822726590463621</c:v>
                </c:pt>
                <c:pt idx="130">
                  <c:v>1.1743356670193694</c:v>
                </c:pt>
                <c:pt idx="133">
                  <c:v>3.0925724617378867</c:v>
                </c:pt>
                <c:pt idx="134">
                  <c:v>3.2092809472155315</c:v>
                </c:pt>
                <c:pt idx="135">
                  <c:v>3.7183168863343425</c:v>
                </c:pt>
                <c:pt idx="136">
                  <c:v>3.9024848938652554</c:v>
                </c:pt>
                <c:pt idx="137">
                  <c:v>4.740590241424707</c:v>
                </c:pt>
                <c:pt idx="138">
                  <c:v>4.241989113165209</c:v>
                </c:pt>
                <c:pt idx="139">
                  <c:v>3.6430878188491072</c:v>
                </c:pt>
                <c:pt idx="140">
                  <c:v>3.4675003463721743</c:v>
                </c:pt>
                <c:pt idx="141">
                  <c:v>3.6405393343345138</c:v>
                </c:pt>
                <c:pt idx="142">
                  <c:v>3.5755804555711452</c:v>
                </c:pt>
                <c:pt idx="143">
                  <c:v>3.7556010371844075</c:v>
                </c:pt>
                <c:pt idx="144">
                  <c:v>3.4910991364507691</c:v>
                </c:pt>
                <c:pt idx="145">
                  <c:v>3.4250528913089795</c:v>
                </c:pt>
                <c:pt idx="146">
                  <c:v>3.8811891049524982</c:v>
                </c:pt>
                <c:pt idx="147">
                  <c:v>4.4536303500614309</c:v>
                </c:pt>
                <c:pt idx="148">
                  <c:v>4.0592558442581792</c:v>
                </c:pt>
                <c:pt idx="149">
                  <c:v>3.4835227125588779</c:v>
                </c:pt>
                <c:pt idx="150">
                  <c:v>3.1662577272068204</c:v>
                </c:pt>
                <c:pt idx="151">
                  <c:v>2.339850625460703</c:v>
                </c:pt>
                <c:pt idx="152">
                  <c:v>2.8098332699659312</c:v>
                </c:pt>
                <c:pt idx="153">
                  <c:v>3.0522211854607182</c:v>
                </c:pt>
                <c:pt idx="154">
                  <c:v>2.9177702431131673</c:v>
                </c:pt>
                <c:pt idx="155">
                  <c:v>2.7741322169543028</c:v>
                </c:pt>
                <c:pt idx="156">
                  <c:v>2.5937356199023243</c:v>
                </c:pt>
                <c:pt idx="157">
                  <c:v>2.8687490828807283</c:v>
                </c:pt>
                <c:pt idx="158">
                  <c:v>2.6106577919128524</c:v>
                </c:pt>
                <c:pt idx="159">
                  <c:v>2.6661572665466817</c:v>
                </c:pt>
                <c:pt idx="160">
                  <c:v>2.6609803060046739</c:v>
                </c:pt>
                <c:pt idx="161">
                  <c:v>2.9957714010444416</c:v>
                </c:pt>
                <c:pt idx="162">
                  <c:v>3.2998453737377225</c:v>
                </c:pt>
                <c:pt idx="163">
                  <c:v>3.4269587730098596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'48.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ábra'!$C$9:$FJ$9</c:f>
              <c:numCache>
                <c:formatCode>0.0</c:formatCode>
                <c:ptCount val="164"/>
                <c:pt idx="0">
                  <c:v>5.200623141101822</c:v>
                </c:pt>
                <c:pt idx="1">
                  <c:v>5.7513026814781441</c:v>
                </c:pt>
                <c:pt idx="2">
                  <c:v>6.3550169298469115</c:v>
                </c:pt>
                <c:pt idx="3">
                  <c:v>7.2774235844497186</c:v>
                </c:pt>
                <c:pt idx="4">
                  <c:v>6.7358357271702296</c:v>
                </c:pt>
                <c:pt idx="5">
                  <c:v>5.5214920820397859</c:v>
                </c:pt>
                <c:pt idx="6">
                  <c:v>5.2227917602598861</c:v>
                </c:pt>
                <c:pt idx="7">
                  <c:v>4.8718092156713704</c:v>
                </c:pt>
                <c:pt idx="8">
                  <c:v>5.8724390546986518</c:v>
                </c:pt>
                <c:pt idx="9">
                  <c:v>6.9195256454717455</c:v>
                </c:pt>
                <c:pt idx="10">
                  <c:v>6.4941951136343832</c:v>
                </c:pt>
                <c:pt idx="11">
                  <c:v>6.9258270280093983</c:v>
                </c:pt>
                <c:pt idx="12">
                  <c:v>6.385546625458435</c:v>
                </c:pt>
                <c:pt idx="13">
                  <c:v>6.3635020953892836</c:v>
                </c:pt>
                <c:pt idx="14">
                  <c:v>6.4137263251203409</c:v>
                </c:pt>
                <c:pt idx="15">
                  <c:v>4.4677058867218333</c:v>
                </c:pt>
                <c:pt idx="16">
                  <c:v>3.7512389140434035</c:v>
                </c:pt>
                <c:pt idx="17">
                  <c:v>3.6571215062333016</c:v>
                </c:pt>
                <c:pt idx="18">
                  <c:v>2.9390772675800427</c:v>
                </c:pt>
                <c:pt idx="19">
                  <c:v>2.8470935709552081</c:v>
                </c:pt>
                <c:pt idx="20">
                  <c:v>3.1924090187835947</c:v>
                </c:pt>
                <c:pt idx="21">
                  <c:v>2.7839655115689537</c:v>
                </c:pt>
                <c:pt idx="22">
                  <c:v>2.3393813942504713</c:v>
                </c:pt>
                <c:pt idx="23">
                  <c:v>2.5533049800305738</c:v>
                </c:pt>
                <c:pt idx="24">
                  <c:v>1.9090330875603256</c:v>
                </c:pt>
                <c:pt idx="25">
                  <c:v>1.6041162015630928</c:v>
                </c:pt>
                <c:pt idx="26">
                  <c:v>1.4598330310938807</c:v>
                </c:pt>
                <c:pt idx="27">
                  <c:v>1.3962567314651371</c:v>
                </c:pt>
                <c:pt idx="28">
                  <c:v>1.6255895233945363</c:v>
                </c:pt>
                <c:pt idx="29">
                  <c:v>0.84428516734785508</c:v>
                </c:pt>
                <c:pt idx="30">
                  <c:v>1.7118210612571583</c:v>
                </c:pt>
                <c:pt idx="31">
                  <c:v>1.99311353229383</c:v>
                </c:pt>
                <c:pt idx="34">
                  <c:v>-0.48129391613538619</c:v>
                </c:pt>
                <c:pt idx="35">
                  <c:v>-0.36662534334211599</c:v>
                </c:pt>
                <c:pt idx="36">
                  <c:v>1.3335850824914695</c:v>
                </c:pt>
                <c:pt idx="37">
                  <c:v>1.4643280576622695</c:v>
                </c:pt>
                <c:pt idx="38">
                  <c:v>3.4263695786819945</c:v>
                </c:pt>
                <c:pt idx="39">
                  <c:v>2.5919361984935754</c:v>
                </c:pt>
                <c:pt idx="40">
                  <c:v>1.0947893833455811</c:v>
                </c:pt>
                <c:pt idx="41">
                  <c:v>0.93231186475046246</c:v>
                </c:pt>
                <c:pt idx="42">
                  <c:v>1.3956920293295878</c:v>
                </c:pt>
                <c:pt idx="43">
                  <c:v>2.3439783105723677</c:v>
                </c:pt>
                <c:pt idx="44">
                  <c:v>2.2211632074188801</c:v>
                </c:pt>
                <c:pt idx="45">
                  <c:v>2.5522742173607482</c:v>
                </c:pt>
                <c:pt idx="46">
                  <c:v>2.8855801120370108</c:v>
                </c:pt>
                <c:pt idx="47">
                  <c:v>2.979471052862082</c:v>
                </c:pt>
                <c:pt idx="48">
                  <c:v>3.6853665674983729</c:v>
                </c:pt>
                <c:pt idx="49">
                  <c:v>2.8517839923397865</c:v>
                </c:pt>
                <c:pt idx="50">
                  <c:v>2.2122362594099032</c:v>
                </c:pt>
                <c:pt idx="51">
                  <c:v>2.0026400150858001</c:v>
                </c:pt>
                <c:pt idx="52">
                  <c:v>1.5634210755928399</c:v>
                </c:pt>
                <c:pt idx="53">
                  <c:v>2.3795134090019485</c:v>
                </c:pt>
                <c:pt idx="54">
                  <c:v>1.4531284324885667</c:v>
                </c:pt>
                <c:pt idx="55">
                  <c:v>1.393909969430301</c:v>
                </c:pt>
                <c:pt idx="56">
                  <c:v>0.77997744342859898</c:v>
                </c:pt>
                <c:pt idx="57">
                  <c:v>0.68887094303762375</c:v>
                </c:pt>
                <c:pt idx="58">
                  <c:v>0.26633797234582618</c:v>
                </c:pt>
                <c:pt idx="59">
                  <c:v>0.93509536429776163</c:v>
                </c:pt>
                <c:pt idx="60">
                  <c:v>0.88830124026965629</c:v>
                </c:pt>
                <c:pt idx="61">
                  <c:v>0.23173718948779382</c:v>
                </c:pt>
                <c:pt idx="62">
                  <c:v>1.2981698457765161</c:v>
                </c:pt>
                <c:pt idx="63">
                  <c:v>1.1040524335655373</c:v>
                </c:pt>
                <c:pt idx="64">
                  <c:v>3.6801964104018663</c:v>
                </c:pt>
                <c:pt idx="67">
                  <c:v>-1.3297786444916417</c:v>
                </c:pt>
                <c:pt idx="68">
                  <c:v>-0.45099661503869498</c:v>
                </c:pt>
                <c:pt idx="69">
                  <c:v>0.1484290005225869</c:v>
                </c:pt>
                <c:pt idx="70">
                  <c:v>0.49151182574496377</c:v>
                </c:pt>
                <c:pt idx="71">
                  <c:v>0.52813767334094064</c:v>
                </c:pt>
                <c:pt idx="72">
                  <c:v>-8.3154645679352157E-2</c:v>
                </c:pt>
                <c:pt idx="73">
                  <c:v>-0.4898335141429857</c:v>
                </c:pt>
                <c:pt idx="74">
                  <c:v>-0.13954505280261487</c:v>
                </c:pt>
                <c:pt idx="75">
                  <c:v>1.031720783889903</c:v>
                </c:pt>
                <c:pt idx="76">
                  <c:v>1.222059247080276</c:v>
                </c:pt>
                <c:pt idx="77">
                  <c:v>1.8468771383820934</c:v>
                </c:pt>
                <c:pt idx="78">
                  <c:v>1.4505547927076736</c:v>
                </c:pt>
                <c:pt idx="79">
                  <c:v>1.0928764770274539</c:v>
                </c:pt>
                <c:pt idx="80">
                  <c:v>1.1082985340369333</c:v>
                </c:pt>
                <c:pt idx="81">
                  <c:v>-0.10566567735965249</c:v>
                </c:pt>
                <c:pt idx="82">
                  <c:v>0.25143450209669238</c:v>
                </c:pt>
                <c:pt idx="83">
                  <c:v>0.46239005149223411</c:v>
                </c:pt>
                <c:pt idx="84">
                  <c:v>8.974545314040494E-2</c:v>
                </c:pt>
                <c:pt idx="85">
                  <c:v>0.91134556290934299</c:v>
                </c:pt>
                <c:pt idx="86">
                  <c:v>0.92957285146119295</c:v>
                </c:pt>
                <c:pt idx="87">
                  <c:v>0.63041498313172672</c:v>
                </c:pt>
                <c:pt idx="88">
                  <c:v>0.83140117136114622</c:v>
                </c:pt>
                <c:pt idx="89">
                  <c:v>0.57960837536138943</c:v>
                </c:pt>
                <c:pt idx="90">
                  <c:v>0.78594115408280674</c:v>
                </c:pt>
                <c:pt idx="91">
                  <c:v>0.99004155364402813</c:v>
                </c:pt>
                <c:pt idx="92">
                  <c:v>1.3940691480443768</c:v>
                </c:pt>
                <c:pt idx="93">
                  <c:v>1.8563790190791543</c:v>
                </c:pt>
                <c:pt idx="94">
                  <c:v>2.4698945329602573</c:v>
                </c:pt>
                <c:pt idx="95">
                  <c:v>3.2739195169031721</c:v>
                </c:pt>
                <c:pt idx="96">
                  <c:v>4.4858784193548082</c:v>
                </c:pt>
                <c:pt idx="97">
                  <c:v>5.1249061109829919</c:v>
                </c:pt>
                <c:pt idx="100">
                  <c:v>3.7090142272841851</c:v>
                </c:pt>
                <c:pt idx="101">
                  <c:v>4.0039931861870341</c:v>
                </c:pt>
                <c:pt idx="102">
                  <c:v>4.1804035164539055</c:v>
                </c:pt>
                <c:pt idx="103">
                  <c:v>3.2813198887287496</c:v>
                </c:pt>
                <c:pt idx="104">
                  <c:v>2.7156479031250877</c:v>
                </c:pt>
                <c:pt idx="105">
                  <c:v>1.9110304855179825</c:v>
                </c:pt>
                <c:pt idx="106">
                  <c:v>1.868331750411802</c:v>
                </c:pt>
                <c:pt idx="107">
                  <c:v>2.098075387538203</c:v>
                </c:pt>
                <c:pt idx="108">
                  <c:v>1.4799352187148243</c:v>
                </c:pt>
                <c:pt idx="109">
                  <c:v>0.63563734729404153</c:v>
                </c:pt>
                <c:pt idx="110">
                  <c:v>0.25685573502553949</c:v>
                </c:pt>
                <c:pt idx="111">
                  <c:v>1.1508431994945314</c:v>
                </c:pt>
                <c:pt idx="112">
                  <c:v>1.142021191682963</c:v>
                </c:pt>
                <c:pt idx="113">
                  <c:v>1.8341590729222743</c:v>
                </c:pt>
                <c:pt idx="114">
                  <c:v>1.1718392042935655</c:v>
                </c:pt>
                <c:pt idx="115">
                  <c:v>-1.0165141915942335</c:v>
                </c:pt>
                <c:pt idx="116">
                  <c:v>-1.6495615996862882</c:v>
                </c:pt>
                <c:pt idx="117">
                  <c:v>-2.0879084899951859</c:v>
                </c:pt>
                <c:pt idx="118">
                  <c:v>-2.1457150966511902</c:v>
                </c:pt>
                <c:pt idx="119">
                  <c:v>-1.8073564779380193</c:v>
                </c:pt>
                <c:pt idx="120">
                  <c:v>-1.6089652529859253</c:v>
                </c:pt>
                <c:pt idx="121">
                  <c:v>-1.4353202899167541</c:v>
                </c:pt>
                <c:pt idx="122">
                  <c:v>-1.1948955654036788</c:v>
                </c:pt>
                <c:pt idx="123">
                  <c:v>-1.2433872778767787</c:v>
                </c:pt>
                <c:pt idx="124">
                  <c:v>-1.1091476606497004</c:v>
                </c:pt>
                <c:pt idx="125">
                  <c:v>-1.6903133590123756</c:v>
                </c:pt>
                <c:pt idx="126">
                  <c:v>-2.576054082903398</c:v>
                </c:pt>
                <c:pt idx="127">
                  <c:v>-1.9966931301483402</c:v>
                </c:pt>
                <c:pt idx="128">
                  <c:v>-2.3233979628525181</c:v>
                </c:pt>
                <c:pt idx="129">
                  <c:v>-2.1712716806703352</c:v>
                </c:pt>
                <c:pt idx="130">
                  <c:v>-1.7105169379553739E-2</c:v>
                </c:pt>
                <c:pt idx="133">
                  <c:v>-2.6094070446369537</c:v>
                </c:pt>
                <c:pt idx="134">
                  <c:v>-0.72541413101432228</c:v>
                </c:pt>
                <c:pt idx="135">
                  <c:v>0.81549205511739897</c:v>
                </c:pt>
                <c:pt idx="136">
                  <c:v>1.3448029672453725</c:v>
                </c:pt>
                <c:pt idx="137">
                  <c:v>2.4319384119941811</c:v>
                </c:pt>
                <c:pt idx="138">
                  <c:v>1.6317967645244247</c:v>
                </c:pt>
                <c:pt idx="139">
                  <c:v>1.3876350759541962</c:v>
                </c:pt>
                <c:pt idx="140">
                  <c:v>2.4658384228498242</c:v>
                </c:pt>
                <c:pt idx="141">
                  <c:v>3.2681914578250058</c:v>
                </c:pt>
                <c:pt idx="142">
                  <c:v>2.9916010939914521</c:v>
                </c:pt>
                <c:pt idx="143">
                  <c:v>2.9652624531367708</c:v>
                </c:pt>
                <c:pt idx="144">
                  <c:v>1.8406773522818805</c:v>
                </c:pt>
                <c:pt idx="145">
                  <c:v>0.719482829524003</c:v>
                </c:pt>
                <c:pt idx="146">
                  <c:v>0.89142181110821628</c:v>
                </c:pt>
                <c:pt idx="147">
                  <c:v>1.2421979990144525</c:v>
                </c:pt>
                <c:pt idx="148">
                  <c:v>1.1219258619817731</c:v>
                </c:pt>
                <c:pt idx="149">
                  <c:v>0.11751199145995132</c:v>
                </c:pt>
                <c:pt idx="150">
                  <c:v>-0.90094562901170161</c:v>
                </c:pt>
                <c:pt idx="151">
                  <c:v>-1.7591869503738744</c:v>
                </c:pt>
                <c:pt idx="152">
                  <c:v>-1.6092298487660954</c:v>
                </c:pt>
                <c:pt idx="153">
                  <c:v>-1.7008797962798754</c:v>
                </c:pt>
                <c:pt idx="154">
                  <c:v>-1.6223346696484704</c:v>
                </c:pt>
                <c:pt idx="155">
                  <c:v>-2.5019042891223386</c:v>
                </c:pt>
                <c:pt idx="156">
                  <c:v>-3.1530709898201748</c:v>
                </c:pt>
                <c:pt idx="157">
                  <c:v>-3.0069044095574142</c:v>
                </c:pt>
                <c:pt idx="158">
                  <c:v>-3.2701518068142388</c:v>
                </c:pt>
                <c:pt idx="159">
                  <c:v>-3.4208672997344065</c:v>
                </c:pt>
                <c:pt idx="160">
                  <c:v>-3.4176389152021915</c:v>
                </c:pt>
                <c:pt idx="161">
                  <c:v>-3.0801836932129945</c:v>
                </c:pt>
                <c:pt idx="162">
                  <c:v>-2.8736115575515675</c:v>
                </c:pt>
                <c:pt idx="163">
                  <c:v>-3.0034067217328797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ábra'!$C$14:$FJ$14</c:f>
              <c:numCache>
                <c:formatCode>General</c:formatCode>
                <c:ptCount val="1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923097470681004"/>
              <c:y val="1.24470796300180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2265930181143743"/>
          <c:w val="0.99701180417236634"/>
          <c:h val="0.177340339580406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5.9595677782050473E-2"/>
          <c:w val="0.92219816944581001"/>
          <c:h val="0.55717601396315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'48.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'48. ábra'!$C$6:$FJ$6</c:f>
              <c:numCache>
                <c:formatCode>0.0</c:formatCode>
                <c:ptCount val="164"/>
                <c:pt idx="0">
                  <c:v>7.0557959720297578</c:v>
                </c:pt>
                <c:pt idx="1">
                  <c:v>6.7321786384341928</c:v>
                </c:pt>
                <c:pt idx="2">
                  <c:v>6.9130300736971888</c:v>
                </c:pt>
                <c:pt idx="3">
                  <c:v>6.984718498432775</c:v>
                </c:pt>
                <c:pt idx="4">
                  <c:v>7.0422712094509414</c:v>
                </c:pt>
                <c:pt idx="5">
                  <c:v>6.6279876447248833</c:v>
                </c:pt>
                <c:pt idx="6">
                  <c:v>6.3126967771812428</c:v>
                </c:pt>
                <c:pt idx="7">
                  <c:v>6.3277153768073831</c:v>
                </c:pt>
                <c:pt idx="8">
                  <c:v>6.8303263964392</c:v>
                </c:pt>
                <c:pt idx="9">
                  <c:v>7.2928293452401372</c:v>
                </c:pt>
                <c:pt idx="10">
                  <c:v>7.4551861815828113</c:v>
                </c:pt>
                <c:pt idx="11">
                  <c:v>7.9471632567365544</c:v>
                </c:pt>
                <c:pt idx="12">
                  <c:v>7.7599892282410039</c:v>
                </c:pt>
                <c:pt idx="13">
                  <c:v>8.5131321777922828</c:v>
                </c:pt>
                <c:pt idx="14">
                  <c:v>8.8794790744080352</c:v>
                </c:pt>
                <c:pt idx="15">
                  <c:v>8.6834272671008534</c:v>
                </c:pt>
                <c:pt idx="16">
                  <c:v>8.0888963004885692</c:v>
                </c:pt>
                <c:pt idx="17">
                  <c:v>7.8605374486192465</c:v>
                </c:pt>
                <c:pt idx="18">
                  <c:v>7.1611352380908837</c:v>
                </c:pt>
                <c:pt idx="19">
                  <c:v>6.8262314708801881</c:v>
                </c:pt>
                <c:pt idx="20">
                  <c:v>6.6262022414114856</c:v>
                </c:pt>
                <c:pt idx="21">
                  <c:v>5.9622930177012101</c:v>
                </c:pt>
                <c:pt idx="22">
                  <c:v>4.865070783395443</c:v>
                </c:pt>
                <c:pt idx="23">
                  <c:v>4.416141795404692</c:v>
                </c:pt>
                <c:pt idx="24">
                  <c:v>4.0100702165672475</c:v>
                </c:pt>
                <c:pt idx="25">
                  <c:v>3.5767232664379249</c:v>
                </c:pt>
                <c:pt idx="26">
                  <c:v>3.5254667227181562</c:v>
                </c:pt>
                <c:pt idx="27">
                  <c:v>2.8245931906033261</c:v>
                </c:pt>
                <c:pt idx="28">
                  <c:v>2.7035516434995506</c:v>
                </c:pt>
                <c:pt idx="29">
                  <c:v>1.4113118711269517</c:v>
                </c:pt>
                <c:pt idx="30">
                  <c:v>1.6576507758099879</c:v>
                </c:pt>
                <c:pt idx="31">
                  <c:v>2.1714550610682135</c:v>
                </c:pt>
                <c:pt idx="34">
                  <c:v>5.0066328801432674</c:v>
                </c:pt>
                <c:pt idx="35">
                  <c:v>5.4972663190865276</c:v>
                </c:pt>
                <c:pt idx="36">
                  <c:v>5.5384814789889161</c:v>
                </c:pt>
                <c:pt idx="37">
                  <c:v>5.7477840299602914</c:v>
                </c:pt>
                <c:pt idx="38">
                  <c:v>6.1545727124126275</c:v>
                </c:pt>
                <c:pt idx="39">
                  <c:v>6.118488511931135</c:v>
                </c:pt>
                <c:pt idx="40">
                  <c:v>6.3904985520957043</c:v>
                </c:pt>
                <c:pt idx="41">
                  <c:v>6.347932983550046</c:v>
                </c:pt>
                <c:pt idx="42">
                  <c:v>6.3285033812996394</c:v>
                </c:pt>
                <c:pt idx="43">
                  <c:v>5.9419380505546373</c:v>
                </c:pt>
                <c:pt idx="44">
                  <c:v>5.7303531694026555</c:v>
                </c:pt>
                <c:pt idx="45">
                  <c:v>5.9171395284117985</c:v>
                </c:pt>
                <c:pt idx="46">
                  <c:v>6.2203882277528493</c:v>
                </c:pt>
                <c:pt idx="47">
                  <c:v>7.0242329625310518</c:v>
                </c:pt>
                <c:pt idx="48">
                  <c:v>7.4160266191568143</c:v>
                </c:pt>
                <c:pt idx="49">
                  <c:v>7.6101113470017117</c:v>
                </c:pt>
                <c:pt idx="50">
                  <c:v>7.7925059584211702</c:v>
                </c:pt>
                <c:pt idx="51">
                  <c:v>7.7187919334694337</c:v>
                </c:pt>
                <c:pt idx="52">
                  <c:v>7.5940787275563473</c:v>
                </c:pt>
                <c:pt idx="53">
                  <c:v>7.473334502635816</c:v>
                </c:pt>
                <c:pt idx="54">
                  <c:v>7.1283925468815523</c:v>
                </c:pt>
                <c:pt idx="55">
                  <c:v>6.8345845033826738</c:v>
                </c:pt>
                <c:pt idx="56">
                  <c:v>6.0951695342307968</c:v>
                </c:pt>
                <c:pt idx="57">
                  <c:v>5.9431538026368385</c:v>
                </c:pt>
                <c:pt idx="58">
                  <c:v>5.7853198819773741</c:v>
                </c:pt>
                <c:pt idx="59">
                  <c:v>5.9787527041865864</c:v>
                </c:pt>
                <c:pt idx="60">
                  <c:v>6.3661815991693391</c:v>
                </c:pt>
                <c:pt idx="61">
                  <c:v>5.9207289139250374</c:v>
                </c:pt>
                <c:pt idx="62">
                  <c:v>5.898126302413103</c:v>
                </c:pt>
                <c:pt idx="63">
                  <c:v>4.9845299012293696</c:v>
                </c:pt>
                <c:pt idx="64">
                  <c:v>5.6836769019275959</c:v>
                </c:pt>
                <c:pt idx="67">
                  <c:v>-0.38932916654491323</c:v>
                </c:pt>
                <c:pt idx="68">
                  <c:v>0.40659322722088348</c:v>
                </c:pt>
                <c:pt idx="69">
                  <c:v>0.7716413297825081</c:v>
                </c:pt>
                <c:pt idx="70">
                  <c:v>1.3437442976370939</c:v>
                </c:pt>
                <c:pt idx="71">
                  <c:v>1.4862141573519991</c:v>
                </c:pt>
                <c:pt idx="72">
                  <c:v>1.1710280429808693</c:v>
                </c:pt>
                <c:pt idx="73">
                  <c:v>1.1083402263940132</c:v>
                </c:pt>
                <c:pt idx="74">
                  <c:v>0.93494696260847998</c:v>
                </c:pt>
                <c:pt idx="75">
                  <c:v>1.5404996709823899</c:v>
                </c:pt>
                <c:pt idx="76">
                  <c:v>1.9398307008291389</c:v>
                </c:pt>
                <c:pt idx="77">
                  <c:v>2.0563898665755866</c:v>
                </c:pt>
                <c:pt idx="78">
                  <c:v>2.7132545832646846</c:v>
                </c:pt>
                <c:pt idx="79">
                  <c:v>2.8774607627972228</c:v>
                </c:pt>
                <c:pt idx="80">
                  <c:v>3.414973556439286</c:v>
                </c:pt>
                <c:pt idx="81">
                  <c:v>3.6368400993276118</c:v>
                </c:pt>
                <c:pt idx="82">
                  <c:v>3.6949654789819064</c:v>
                </c:pt>
                <c:pt idx="83">
                  <c:v>3.6717842894610038</c:v>
                </c:pt>
                <c:pt idx="84">
                  <c:v>3.5389586247626905</c:v>
                </c:pt>
                <c:pt idx="85">
                  <c:v>3.8664129687160749</c:v>
                </c:pt>
                <c:pt idx="86">
                  <c:v>3.7388592581633211</c:v>
                </c:pt>
                <c:pt idx="87">
                  <c:v>3.4802845333438683</c:v>
                </c:pt>
                <c:pt idx="88">
                  <c:v>3.3950757550718218</c:v>
                </c:pt>
                <c:pt idx="89">
                  <c:v>3.1255676944294866</c:v>
                </c:pt>
                <c:pt idx="90">
                  <c:v>3.0240207183669336</c:v>
                </c:pt>
                <c:pt idx="91">
                  <c:v>3.4793252287596768</c:v>
                </c:pt>
                <c:pt idx="92">
                  <c:v>3.6543798674182906</c:v>
                </c:pt>
                <c:pt idx="93">
                  <c:v>4.0326622507475252</c:v>
                </c:pt>
                <c:pt idx="94">
                  <c:v>4.6680401868282928</c:v>
                </c:pt>
                <c:pt idx="95">
                  <c:v>4.8855416397589631</c:v>
                </c:pt>
                <c:pt idx="96">
                  <c:v>5.5299234770625745</c:v>
                </c:pt>
                <c:pt idx="97">
                  <c:v>6.1313469830329197</c:v>
                </c:pt>
                <c:pt idx="100">
                  <c:v>4.4649657531461839</c:v>
                </c:pt>
                <c:pt idx="101">
                  <c:v>5.0434914172163596</c:v>
                </c:pt>
                <c:pt idx="102">
                  <c:v>5.2847856108322944</c:v>
                </c:pt>
                <c:pt idx="103">
                  <c:v>4.5554858580472191</c:v>
                </c:pt>
                <c:pt idx="104">
                  <c:v>4.3035310509713831</c:v>
                </c:pt>
                <c:pt idx="105">
                  <c:v>3.7632764018523792</c:v>
                </c:pt>
                <c:pt idx="106">
                  <c:v>3.8126173156204639</c:v>
                </c:pt>
                <c:pt idx="107">
                  <c:v>3.8462093171749272</c:v>
                </c:pt>
                <c:pt idx="108">
                  <c:v>3.2359447747342589</c:v>
                </c:pt>
                <c:pt idx="109">
                  <c:v>2.5268641633731983</c:v>
                </c:pt>
                <c:pt idx="110">
                  <c:v>1.7111853618920652</c:v>
                </c:pt>
                <c:pt idx="111">
                  <c:v>1.1606216057647465</c:v>
                </c:pt>
                <c:pt idx="112">
                  <c:v>1.1557399129983639</c:v>
                </c:pt>
                <c:pt idx="113">
                  <c:v>1.7005604443860043</c:v>
                </c:pt>
                <c:pt idx="114">
                  <c:v>2.046848801412696</c:v>
                </c:pt>
                <c:pt idx="115">
                  <c:v>2.0200736568724822</c:v>
                </c:pt>
                <c:pt idx="116">
                  <c:v>1.7462486290416463</c:v>
                </c:pt>
                <c:pt idx="117">
                  <c:v>1.662396183606923</c:v>
                </c:pt>
                <c:pt idx="118">
                  <c:v>1.4257263060575107</c:v>
                </c:pt>
                <c:pt idx="119">
                  <c:v>1.7503368534867743</c:v>
                </c:pt>
                <c:pt idx="120">
                  <c:v>1.7248509373656566</c:v>
                </c:pt>
                <c:pt idx="121">
                  <c:v>1.6400702591467446</c:v>
                </c:pt>
                <c:pt idx="122">
                  <c:v>1.5431617000002262</c:v>
                </c:pt>
                <c:pt idx="123">
                  <c:v>0.77012027193859589</c:v>
                </c:pt>
                <c:pt idx="124">
                  <c:v>1.0041122359663754</c:v>
                </c:pt>
                <c:pt idx="125">
                  <c:v>0.35875239449274832</c:v>
                </c:pt>
                <c:pt idx="126">
                  <c:v>-0.3208746421697854</c:v>
                </c:pt>
                <c:pt idx="127">
                  <c:v>0.26367599493742083</c:v>
                </c:pt>
                <c:pt idx="128">
                  <c:v>-0.67748436718159033</c:v>
                </c:pt>
                <c:pt idx="129">
                  <c:v>-0.55777294006926414</c:v>
                </c:pt>
                <c:pt idx="130">
                  <c:v>1.1833268457958017</c:v>
                </c:pt>
                <c:pt idx="133">
                  <c:v>-4.1387709054775428</c:v>
                </c:pt>
                <c:pt idx="134">
                  <c:v>-2.5635123457925029</c:v>
                </c:pt>
                <c:pt idx="135">
                  <c:v>-1.5058932491078763</c:v>
                </c:pt>
                <c:pt idx="136">
                  <c:v>-0.72516412140630704</c:v>
                </c:pt>
                <c:pt idx="137">
                  <c:v>-0.45237330126776476</c:v>
                </c:pt>
                <c:pt idx="138">
                  <c:v>-0.38805505659079376</c:v>
                </c:pt>
                <c:pt idx="139">
                  <c:v>-0.12412748053455419</c:v>
                </c:pt>
                <c:pt idx="140">
                  <c:v>-0.32151292713986745</c:v>
                </c:pt>
                <c:pt idx="141">
                  <c:v>-0.41137436435363611</c:v>
                </c:pt>
                <c:pt idx="142">
                  <c:v>-0.30983493143156415</c:v>
                </c:pt>
                <c:pt idx="143">
                  <c:v>-0.45291063368105178</c:v>
                </c:pt>
                <c:pt idx="144">
                  <c:v>-0.60798111805585908</c:v>
                </c:pt>
                <c:pt idx="145">
                  <c:v>-0.72034990016300915</c:v>
                </c:pt>
                <c:pt idx="146">
                  <c:v>-0.91869040309537975</c:v>
                </c:pt>
                <c:pt idx="147">
                  <c:v>-0.90055753658740068</c:v>
                </c:pt>
                <c:pt idx="148">
                  <c:v>-0.8421941503906365</c:v>
                </c:pt>
                <c:pt idx="149">
                  <c:v>-0.9623668135086999</c:v>
                </c:pt>
                <c:pt idx="150">
                  <c:v>-1.3617148037965077</c:v>
                </c:pt>
                <c:pt idx="151">
                  <c:v>-1.615047858340626</c:v>
                </c:pt>
                <c:pt idx="152">
                  <c:v>-2.1423692227459292</c:v>
                </c:pt>
                <c:pt idx="153">
                  <c:v>-2.3990087811124985</c:v>
                </c:pt>
                <c:pt idx="154">
                  <c:v>-2.5151752496573332</c:v>
                </c:pt>
                <c:pt idx="155">
                  <c:v>-2.8710550063208324</c:v>
                </c:pt>
                <c:pt idx="156">
                  <c:v>-3.1507237177659637</c:v>
                </c:pt>
                <c:pt idx="157">
                  <c:v>-3.6521247915202073</c:v>
                </c:pt>
                <c:pt idx="158">
                  <c:v>-3.768181224027662</c:v>
                </c:pt>
                <c:pt idx="159">
                  <c:v>-4.0383154813140685</c:v>
                </c:pt>
                <c:pt idx="160">
                  <c:v>-3.9266613547387017</c:v>
                </c:pt>
                <c:pt idx="161">
                  <c:v>-4.0064123178958937</c:v>
                </c:pt>
                <c:pt idx="162">
                  <c:v>-4.2559276052661126</c:v>
                </c:pt>
                <c:pt idx="163">
                  <c:v>-4.1853418519007413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D-40AF-8305-53D9567CFC97}"/>
            </c:ext>
          </c:extLst>
        </c:ser>
        <c:ser>
          <c:idx val="1"/>
          <c:order val="1"/>
          <c:tx>
            <c:strRef>
              <c:f>'48.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'48.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'48. ábra'!$C$7:$FJ$7</c:f>
              <c:numCache>
                <c:formatCode>0.0</c:formatCode>
                <c:ptCount val="164"/>
                <c:pt idx="0">
                  <c:v>-5.2186713341884463</c:v>
                </c:pt>
                <c:pt idx="1">
                  <c:v>-4.8768595299508197</c:v>
                </c:pt>
                <c:pt idx="2">
                  <c:v>-4.6105899274265454</c:v>
                </c:pt>
                <c:pt idx="3">
                  <c:v>-4.2375487337206499</c:v>
                </c:pt>
                <c:pt idx="4">
                  <c:v>-4.5702288003539433</c:v>
                </c:pt>
                <c:pt idx="5">
                  <c:v>-4.9808903288094877</c:v>
                </c:pt>
                <c:pt idx="6">
                  <c:v>-5.3687547694745135</c:v>
                </c:pt>
                <c:pt idx="7">
                  <c:v>-5.6085662199858675</c:v>
                </c:pt>
                <c:pt idx="8">
                  <c:v>-5.3028826885875189</c:v>
                </c:pt>
                <c:pt idx="9">
                  <c:v>-5.2054672364935275</c:v>
                </c:pt>
                <c:pt idx="10">
                  <c:v>-5.2683373356957883</c:v>
                </c:pt>
                <c:pt idx="11">
                  <c:v>-5.6960747265739498</c:v>
                </c:pt>
                <c:pt idx="12">
                  <c:v>-5.374652467130117</c:v>
                </c:pt>
                <c:pt idx="13">
                  <c:v>-4.8758500511687615</c:v>
                </c:pt>
                <c:pt idx="14">
                  <c:v>-4.3342855845797184</c:v>
                </c:pt>
                <c:pt idx="15">
                  <c:v>-3.6456954838126761</c:v>
                </c:pt>
                <c:pt idx="16">
                  <c:v>-4.0537020693506856</c:v>
                </c:pt>
                <c:pt idx="17">
                  <c:v>-4.5068387333309445</c:v>
                </c:pt>
                <c:pt idx="18">
                  <c:v>-4.7239652774754965</c:v>
                </c:pt>
                <c:pt idx="19">
                  <c:v>-4.9209898937587715</c:v>
                </c:pt>
                <c:pt idx="20">
                  <c:v>-4.7897345084956804</c:v>
                </c:pt>
                <c:pt idx="21">
                  <c:v>-4.6814025040189966</c:v>
                </c:pt>
                <c:pt idx="22">
                  <c:v>-4.6605474426941313</c:v>
                </c:pt>
                <c:pt idx="23">
                  <c:v>-4.5966879991914276</c:v>
                </c:pt>
                <c:pt idx="24">
                  <c:v>-4.2530137251346503</c:v>
                </c:pt>
                <c:pt idx="25">
                  <c:v>-4.0005069559270297</c:v>
                </c:pt>
                <c:pt idx="26">
                  <c:v>-3.6891433648943943</c:v>
                </c:pt>
                <c:pt idx="27">
                  <c:v>-3.4710805608730793</c:v>
                </c:pt>
                <c:pt idx="28">
                  <c:v>-3.3968461217949111</c:v>
                </c:pt>
                <c:pt idx="29">
                  <c:v>-2.9228057044791789</c:v>
                </c:pt>
                <c:pt idx="30">
                  <c:v>-2.7002893394529415</c:v>
                </c:pt>
                <c:pt idx="31">
                  <c:v>-2.4252997986071745</c:v>
                </c:pt>
                <c:pt idx="34">
                  <c:v>-6.9245659224098475</c:v>
                </c:pt>
                <c:pt idx="35">
                  <c:v>-7.3559455228436734</c:v>
                </c:pt>
                <c:pt idx="36">
                  <c:v>-6.9302679757622911</c:v>
                </c:pt>
                <c:pt idx="37">
                  <c:v>-6.6502938943987564</c:v>
                </c:pt>
                <c:pt idx="38">
                  <c:v>-5.5033168904128713</c:v>
                </c:pt>
                <c:pt idx="39">
                  <c:v>-6.7796695993417311</c:v>
                </c:pt>
                <c:pt idx="40">
                  <c:v>-7.0693998568264558</c:v>
                </c:pt>
                <c:pt idx="41">
                  <c:v>-6.5760525181861968</c:v>
                </c:pt>
                <c:pt idx="42">
                  <c:v>-6.9069855201403501</c:v>
                </c:pt>
                <c:pt idx="43">
                  <c:v>-6.2961839672104585</c:v>
                </c:pt>
                <c:pt idx="44">
                  <c:v>-6.5246744432049173</c:v>
                </c:pt>
                <c:pt idx="45">
                  <c:v>-6.0457909408651611</c:v>
                </c:pt>
                <c:pt idx="46">
                  <c:v>-5.4343408303373186</c:v>
                </c:pt>
                <c:pt idx="47">
                  <c:v>-5.3466059597435933</c:v>
                </c:pt>
                <c:pt idx="48">
                  <c:v>-4.9938197410258374</c:v>
                </c:pt>
                <c:pt idx="49">
                  <c:v>-5.7922195176522511</c:v>
                </c:pt>
                <c:pt idx="50">
                  <c:v>-5.8483638233978024</c:v>
                </c:pt>
                <c:pt idx="51">
                  <c:v>-5.6419254072756191</c:v>
                </c:pt>
                <c:pt idx="52">
                  <c:v>-5.6855302948080331</c:v>
                </c:pt>
                <c:pt idx="53">
                  <c:v>-5.4579336573432791</c:v>
                </c:pt>
                <c:pt idx="54">
                  <c:v>-5.9372815689093921</c:v>
                </c:pt>
                <c:pt idx="55">
                  <c:v>-5.5974997743258452</c:v>
                </c:pt>
                <c:pt idx="56">
                  <c:v>-5.504475319751398</c:v>
                </c:pt>
                <c:pt idx="57">
                  <c:v>-5.2272060158961464</c:v>
                </c:pt>
                <c:pt idx="58">
                  <c:v>-5.3327561506034646</c:v>
                </c:pt>
                <c:pt idx="59">
                  <c:v>-5.3770986174059301</c:v>
                </c:pt>
                <c:pt idx="60">
                  <c:v>-5.7951016025486721</c:v>
                </c:pt>
                <c:pt idx="61">
                  <c:v>-6.0772743062842309</c:v>
                </c:pt>
                <c:pt idx="62">
                  <c:v>-5.4098630161332606</c:v>
                </c:pt>
                <c:pt idx="63">
                  <c:v>-4.7434160541178834</c:v>
                </c:pt>
                <c:pt idx="64">
                  <c:v>-3.0856625681511427</c:v>
                </c:pt>
                <c:pt idx="67">
                  <c:v>-4.079689828535221</c:v>
                </c:pt>
                <c:pt idx="68">
                  <c:v>-4.3152900681277018</c:v>
                </c:pt>
                <c:pt idx="69">
                  <c:v>-3.9555035614510659</c:v>
                </c:pt>
                <c:pt idx="70">
                  <c:v>-4.1847060970301335</c:v>
                </c:pt>
                <c:pt idx="71">
                  <c:v>-4.5187132085676671</c:v>
                </c:pt>
                <c:pt idx="72">
                  <c:v>-4.8268127313456066</c:v>
                </c:pt>
                <c:pt idx="73">
                  <c:v>-5.1141264631566319</c:v>
                </c:pt>
                <c:pt idx="74">
                  <c:v>-4.5524555869622949</c:v>
                </c:pt>
                <c:pt idx="75">
                  <c:v>-4.600242393253275</c:v>
                </c:pt>
                <c:pt idx="76">
                  <c:v>-4.2559639047148563</c:v>
                </c:pt>
                <c:pt idx="77">
                  <c:v>-4.2095051696734229</c:v>
                </c:pt>
                <c:pt idx="78">
                  <c:v>-4.4328575222984865</c:v>
                </c:pt>
                <c:pt idx="79">
                  <c:v>-4.4724143632802065</c:v>
                </c:pt>
                <c:pt idx="80">
                  <c:v>-4.4509520267539733</c:v>
                </c:pt>
                <c:pt idx="81">
                  <c:v>-4.9071487471772874</c:v>
                </c:pt>
                <c:pt idx="82">
                  <c:v>-5.0627626134669317</c:v>
                </c:pt>
                <c:pt idx="83">
                  <c:v>-4.8278859743141691</c:v>
                </c:pt>
                <c:pt idx="84">
                  <c:v>-5.0270707780492732</c:v>
                </c:pt>
                <c:pt idx="85">
                  <c:v>-4.6367493643830118</c:v>
                </c:pt>
                <c:pt idx="86">
                  <c:v>-4.755685129699339</c:v>
                </c:pt>
                <c:pt idx="87">
                  <c:v>-4.8142775887034519</c:v>
                </c:pt>
                <c:pt idx="88">
                  <c:v>-4.7017226676890731</c:v>
                </c:pt>
                <c:pt idx="89">
                  <c:v>-4.90060306968416</c:v>
                </c:pt>
                <c:pt idx="90">
                  <c:v>-4.7348774850526096</c:v>
                </c:pt>
                <c:pt idx="91">
                  <c:v>-4.7518695562570041</c:v>
                </c:pt>
                <c:pt idx="92">
                  <c:v>-4.7534699180195563</c:v>
                </c:pt>
                <c:pt idx="93">
                  <c:v>-4.5566241372554526</c:v>
                </c:pt>
                <c:pt idx="94">
                  <c:v>-4.5206331365714671</c:v>
                </c:pt>
                <c:pt idx="95">
                  <c:v>-4.2614561845456009</c:v>
                </c:pt>
                <c:pt idx="96">
                  <c:v>-4.024823687849433</c:v>
                </c:pt>
                <c:pt idx="97">
                  <c:v>-3.9157181517246507</c:v>
                </c:pt>
                <c:pt idx="100">
                  <c:v>-1.9570985989553826</c:v>
                </c:pt>
                <c:pt idx="101">
                  <c:v>-1.6776515310140614</c:v>
                </c:pt>
                <c:pt idx="102">
                  <c:v>-1.3854289467479539</c:v>
                </c:pt>
                <c:pt idx="103">
                  <c:v>-1.261942787449613</c:v>
                </c:pt>
                <c:pt idx="104">
                  <c:v>-1.3625708864466317</c:v>
                </c:pt>
                <c:pt idx="105">
                  <c:v>-1.4744021130525682</c:v>
                </c:pt>
                <c:pt idx="106">
                  <c:v>-1.5929166132788406</c:v>
                </c:pt>
                <c:pt idx="107">
                  <c:v>-1.5966980420847547</c:v>
                </c:pt>
                <c:pt idx="108">
                  <c:v>-1.9343400601540501</c:v>
                </c:pt>
                <c:pt idx="109">
                  <c:v>-2.3181992332238797</c:v>
                </c:pt>
                <c:pt idx="110">
                  <c:v>-2.7203068542734514</c:v>
                </c:pt>
                <c:pt idx="111">
                  <c:v>-3.0526178548683927</c:v>
                </c:pt>
                <c:pt idx="112">
                  <c:v>-3.0855898551303031</c:v>
                </c:pt>
                <c:pt idx="113">
                  <c:v>-3.0618523195550185</c:v>
                </c:pt>
                <c:pt idx="114">
                  <c:v>-3.0470543655127842</c:v>
                </c:pt>
                <c:pt idx="115">
                  <c:v>-3.0895171588434511</c:v>
                </c:pt>
                <c:pt idx="116">
                  <c:v>-3.0129835117366288</c:v>
                </c:pt>
                <c:pt idx="117">
                  <c:v>-2.9219562652412585</c:v>
                </c:pt>
                <c:pt idx="118">
                  <c:v>-2.8265428202914209</c:v>
                </c:pt>
                <c:pt idx="119">
                  <c:v>-2.7175411055892247</c:v>
                </c:pt>
                <c:pt idx="120">
                  <c:v>-2.6630343358068069</c:v>
                </c:pt>
                <c:pt idx="121">
                  <c:v>-2.5632855698433197</c:v>
                </c:pt>
                <c:pt idx="122">
                  <c:v>-2.4627471739430424</c:v>
                </c:pt>
                <c:pt idx="123">
                  <c:v>-2.3914731496947113</c:v>
                </c:pt>
                <c:pt idx="124">
                  <c:v>-2.4459821748058106</c:v>
                </c:pt>
                <c:pt idx="125">
                  <c:v>-2.5068068317420815</c:v>
                </c:pt>
                <c:pt idx="126">
                  <c:v>-2.59815734286469</c:v>
                </c:pt>
                <c:pt idx="127">
                  <c:v>-2.6498638473044323</c:v>
                </c:pt>
                <c:pt idx="128">
                  <c:v>-2.5557697662732277</c:v>
                </c:pt>
                <c:pt idx="129">
                  <c:v>-2.531726006505707</c:v>
                </c:pt>
                <c:pt idx="130">
                  <c:v>-2.3746580336730609</c:v>
                </c:pt>
                <c:pt idx="133">
                  <c:v>-1.5627603261945586</c:v>
                </c:pt>
                <c:pt idx="134">
                  <c:v>-1.3707414829659319</c:v>
                </c:pt>
                <c:pt idx="135">
                  <c:v>-1.3965014702656515</c:v>
                </c:pt>
                <c:pt idx="136">
                  <c:v>-1.8323784979190971</c:v>
                </c:pt>
                <c:pt idx="137">
                  <c:v>-1.856485848649134</c:v>
                </c:pt>
                <c:pt idx="138">
                  <c:v>-2.2226832717286262</c:v>
                </c:pt>
                <c:pt idx="139">
                  <c:v>-2.131795442210866</c:v>
                </c:pt>
                <c:pt idx="140">
                  <c:v>-0.68048045300839988</c:v>
                </c:pt>
                <c:pt idx="141">
                  <c:v>3.8896182375533765E-2</c:v>
                </c:pt>
                <c:pt idx="142">
                  <c:v>-0.27407977344290485</c:v>
                </c:pt>
                <c:pt idx="143">
                  <c:v>-0.33768203767860733</c:v>
                </c:pt>
                <c:pt idx="144">
                  <c:v>-1.0426904272789144</c:v>
                </c:pt>
                <c:pt idx="145">
                  <c:v>-1.9853440288561106</c:v>
                </c:pt>
                <c:pt idx="146">
                  <c:v>-2.0715020135638467</c:v>
                </c:pt>
                <c:pt idx="147">
                  <c:v>-2.3111148991134272</c:v>
                </c:pt>
                <c:pt idx="148">
                  <c:v>-2.0953710487969244</c:v>
                </c:pt>
                <c:pt idx="149">
                  <c:v>-2.4041618350746252</c:v>
                </c:pt>
                <c:pt idx="150">
                  <c:v>-2.7055449708345019</c:v>
                </c:pt>
                <c:pt idx="151">
                  <c:v>-2.4840992456793867</c:v>
                </c:pt>
                <c:pt idx="152">
                  <c:v>-2.276800545190734</c:v>
                </c:pt>
                <c:pt idx="153">
                  <c:v>-2.3542501721890008</c:v>
                </c:pt>
                <c:pt idx="154">
                  <c:v>-2.0253934228561419</c:v>
                </c:pt>
                <c:pt idx="155">
                  <c:v>-2.4053332154248421</c:v>
                </c:pt>
                <c:pt idx="156">
                  <c:v>-2.5963273994621807</c:v>
                </c:pt>
                <c:pt idx="157">
                  <c:v>-2.2234327930202067</c:v>
                </c:pt>
                <c:pt idx="158">
                  <c:v>-2.112393277731333</c:v>
                </c:pt>
                <c:pt idx="159">
                  <c:v>-2.0484329041790761</c:v>
                </c:pt>
                <c:pt idx="160">
                  <c:v>-2.151778712067975</c:v>
                </c:pt>
                <c:pt idx="161">
                  <c:v>-2.0694984188774805</c:v>
                </c:pt>
                <c:pt idx="162">
                  <c:v>-1.9174383961423906</c:v>
                </c:pt>
                <c:pt idx="163">
                  <c:v>-2.2449316562959503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D-40AF-8305-53D9567CFC97}"/>
            </c:ext>
          </c:extLst>
        </c:ser>
        <c:ser>
          <c:idx val="2"/>
          <c:order val="2"/>
          <c:tx>
            <c:strRef>
              <c:f>'48.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'48.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'48. ábra'!$C$8:$FJ$8</c:f>
              <c:numCache>
                <c:formatCode>0.0</c:formatCode>
                <c:ptCount val="164"/>
                <c:pt idx="0">
                  <c:v>3.3634985032605105</c:v>
                </c:pt>
                <c:pt idx="1">
                  <c:v>3.8959835729947705</c:v>
                </c:pt>
                <c:pt idx="2">
                  <c:v>4.052576783576268</c:v>
                </c:pt>
                <c:pt idx="3">
                  <c:v>4.5302538197375934</c:v>
                </c:pt>
                <c:pt idx="4">
                  <c:v>4.2637933180732315</c:v>
                </c:pt>
                <c:pt idx="5">
                  <c:v>3.8743947661243903</c:v>
                </c:pt>
                <c:pt idx="6">
                  <c:v>4.2788497525531568</c:v>
                </c:pt>
                <c:pt idx="7">
                  <c:v>4.1526600588498548</c:v>
                </c:pt>
                <c:pt idx="8">
                  <c:v>4.3449953468469706</c:v>
                </c:pt>
                <c:pt idx="9">
                  <c:v>4.8321635367251359</c:v>
                </c:pt>
                <c:pt idx="10">
                  <c:v>4.3073462677473602</c:v>
                </c:pt>
                <c:pt idx="11">
                  <c:v>4.6747384978467936</c:v>
                </c:pt>
                <c:pt idx="12">
                  <c:v>4.0002098643475481</c:v>
                </c:pt>
                <c:pt idx="13">
                  <c:v>2.7262199687657622</c:v>
                </c:pt>
                <c:pt idx="14">
                  <c:v>1.8685328352920239</c:v>
                </c:pt>
                <c:pt idx="15">
                  <c:v>-0.57002589656634373</c:v>
                </c:pt>
                <c:pt idx="16">
                  <c:v>-0.28395531709447996</c:v>
                </c:pt>
                <c:pt idx="17">
                  <c:v>0.30342279094499974</c:v>
                </c:pt>
                <c:pt idx="18">
                  <c:v>0.50190730696465535</c:v>
                </c:pt>
                <c:pt idx="19">
                  <c:v>0.94185199383379148</c:v>
                </c:pt>
                <c:pt idx="20">
                  <c:v>1.3559412858677895</c:v>
                </c:pt>
                <c:pt idx="21">
                  <c:v>1.5030749978867404</c:v>
                </c:pt>
                <c:pt idx="22">
                  <c:v>2.1348580535491597</c:v>
                </c:pt>
                <c:pt idx="23">
                  <c:v>2.7338511838173094</c:v>
                </c:pt>
                <c:pt idx="24">
                  <c:v>2.1519765961277284</c:v>
                </c:pt>
                <c:pt idx="25">
                  <c:v>2.0278998910521975</c:v>
                </c:pt>
                <c:pt idx="26">
                  <c:v>1.6235096732701189</c:v>
                </c:pt>
                <c:pt idx="27">
                  <c:v>2.0427441017348902</c:v>
                </c:pt>
                <c:pt idx="28">
                  <c:v>2.3188840016898968</c:v>
                </c:pt>
                <c:pt idx="29">
                  <c:v>2.3557790007000823</c:v>
                </c:pt>
                <c:pt idx="30">
                  <c:v>2.7544596249001119</c:v>
                </c:pt>
                <c:pt idx="31">
                  <c:v>2.246958269832791</c:v>
                </c:pt>
                <c:pt idx="34">
                  <c:v>1.4367629316401691</c:v>
                </c:pt>
                <c:pt idx="35">
                  <c:v>1.492116031916362</c:v>
                </c:pt>
                <c:pt idx="36">
                  <c:v>2.7254338934128963</c:v>
                </c:pt>
                <c:pt idx="37">
                  <c:v>2.3668379221007334</c:v>
                </c:pt>
                <c:pt idx="38">
                  <c:v>2.7750506199084142</c:v>
                </c:pt>
                <c:pt idx="39">
                  <c:v>3.2529906956136458</c:v>
                </c:pt>
                <c:pt idx="40">
                  <c:v>1.7735004663602405</c:v>
                </c:pt>
                <c:pt idx="41">
                  <c:v>1.1603046663118142</c:v>
                </c:pt>
                <c:pt idx="42">
                  <c:v>1.9740492125295521</c:v>
                </c:pt>
                <c:pt idx="43">
                  <c:v>2.6981014383489312</c:v>
                </c:pt>
                <c:pt idx="44">
                  <c:v>3.0153641386298524</c:v>
                </c:pt>
                <c:pt idx="45">
                  <c:v>2.6808077091794145</c:v>
                </c:pt>
                <c:pt idx="46">
                  <c:v>2.0994165900244326</c:v>
                </c:pt>
                <c:pt idx="47">
                  <c:v>1.3017295519171861</c:v>
                </c:pt>
                <c:pt idx="48">
                  <c:v>1.2630460294322403</c:v>
                </c:pt>
                <c:pt idx="49">
                  <c:v>1.0337794464830479</c:v>
                </c:pt>
                <c:pt idx="50">
                  <c:v>0.26803839914762689</c:v>
                </c:pt>
                <c:pt idx="51">
                  <c:v>-7.422651110801376E-2</c:v>
                </c:pt>
                <c:pt idx="52">
                  <c:v>-0.34507415423314375</c:v>
                </c:pt>
                <c:pt idx="53">
                  <c:v>0.36411256370941142</c:v>
                </c:pt>
                <c:pt idx="54">
                  <c:v>0.26201745451640623</c:v>
                </c:pt>
                <c:pt idx="55">
                  <c:v>0.15687403478553635</c:v>
                </c:pt>
                <c:pt idx="56">
                  <c:v>0.18928322894919977</c:v>
                </c:pt>
                <c:pt idx="57">
                  <c:v>-2.6982003620045929E-2</c:v>
                </c:pt>
                <c:pt idx="58">
                  <c:v>-0.18608521128542149</c:v>
                </c:pt>
                <c:pt idx="59">
                  <c:v>0.33348747331615158</c:v>
                </c:pt>
                <c:pt idx="60">
                  <c:v>0.31726666478925958</c:v>
                </c:pt>
                <c:pt idx="61">
                  <c:v>0.38828258184698561</c:v>
                </c:pt>
                <c:pt idx="62">
                  <c:v>0.80990655949667412</c:v>
                </c:pt>
                <c:pt idx="63">
                  <c:v>0.86298435597704204</c:v>
                </c:pt>
                <c:pt idx="64">
                  <c:v>1.0822283474513332</c:v>
                </c:pt>
                <c:pt idx="67">
                  <c:v>3.1392403505884925</c:v>
                </c:pt>
                <c:pt idx="68">
                  <c:v>3.4577002258681233</c:v>
                </c:pt>
                <c:pt idx="69">
                  <c:v>3.3322912321911446</c:v>
                </c:pt>
                <c:pt idx="70">
                  <c:v>3.3324736251380034</c:v>
                </c:pt>
                <c:pt idx="71">
                  <c:v>3.5606367245566086</c:v>
                </c:pt>
                <c:pt idx="72">
                  <c:v>3.5726300426853852</c:v>
                </c:pt>
                <c:pt idx="73">
                  <c:v>3.515952722619633</c:v>
                </c:pt>
                <c:pt idx="74">
                  <c:v>3.4779635715512001</c:v>
                </c:pt>
                <c:pt idx="75">
                  <c:v>4.091463506160788</c:v>
                </c:pt>
                <c:pt idx="76">
                  <c:v>3.5381924509659934</c:v>
                </c:pt>
                <c:pt idx="77">
                  <c:v>3.9999924414799297</c:v>
                </c:pt>
                <c:pt idx="78">
                  <c:v>3.1701577317414755</c:v>
                </c:pt>
                <c:pt idx="79">
                  <c:v>2.6878300775104376</c:v>
                </c:pt>
                <c:pt idx="80">
                  <c:v>2.1442770043516206</c:v>
                </c:pt>
                <c:pt idx="81">
                  <c:v>1.1646429704900234</c:v>
                </c:pt>
                <c:pt idx="82">
                  <c:v>1.6192316365817176</c:v>
                </c:pt>
                <c:pt idx="83">
                  <c:v>1.6184917363453997</c:v>
                </c:pt>
                <c:pt idx="84">
                  <c:v>1.5778576064269874</c:v>
                </c:pt>
                <c:pt idx="85">
                  <c:v>1.6816819585762797</c:v>
                </c:pt>
                <c:pt idx="86">
                  <c:v>1.9463987229972108</c:v>
                </c:pt>
                <c:pt idx="87">
                  <c:v>1.9644080384913103</c:v>
                </c:pt>
                <c:pt idx="88">
                  <c:v>2.1380480839783975</c:v>
                </c:pt>
                <c:pt idx="89">
                  <c:v>2.3546437506160629</c:v>
                </c:pt>
                <c:pt idx="90">
                  <c:v>2.4967979207684827</c:v>
                </c:pt>
                <c:pt idx="91">
                  <c:v>2.2625858811413555</c:v>
                </c:pt>
                <c:pt idx="92">
                  <c:v>2.4931591986456425</c:v>
                </c:pt>
                <c:pt idx="93">
                  <c:v>2.3803409055870817</c:v>
                </c:pt>
                <c:pt idx="94">
                  <c:v>2.3224874827034316</c:v>
                </c:pt>
                <c:pt idx="95">
                  <c:v>2.6498340616898099</c:v>
                </c:pt>
                <c:pt idx="96">
                  <c:v>2.9807786301416668</c:v>
                </c:pt>
                <c:pt idx="97">
                  <c:v>2.9092772796747228</c:v>
                </c:pt>
                <c:pt idx="100">
                  <c:v>1.2014181206107244</c:v>
                </c:pt>
                <c:pt idx="101">
                  <c:v>0.63855856245297271</c:v>
                </c:pt>
                <c:pt idx="102">
                  <c:v>0.28145104247364339</c:v>
                </c:pt>
                <c:pt idx="103">
                  <c:v>-1.1954540509102057E-2</c:v>
                </c:pt>
                <c:pt idx="104">
                  <c:v>-0.22504482844844784</c:v>
                </c:pt>
                <c:pt idx="105">
                  <c:v>-0.37771080651896949</c:v>
                </c:pt>
                <c:pt idx="106">
                  <c:v>-0.35136895192982165</c:v>
                </c:pt>
                <c:pt idx="107">
                  <c:v>-0.15143588755197004</c:v>
                </c:pt>
                <c:pt idx="108">
                  <c:v>0.17820052563306016</c:v>
                </c:pt>
                <c:pt idx="109">
                  <c:v>0.42684384972010869</c:v>
                </c:pt>
                <c:pt idx="110">
                  <c:v>1.2657230406330271</c:v>
                </c:pt>
                <c:pt idx="111">
                  <c:v>3.0424633560493226</c:v>
                </c:pt>
                <c:pt idx="112">
                  <c:v>3.0716217025182586</c:v>
                </c:pt>
                <c:pt idx="113">
                  <c:v>3.1952028540735795</c:v>
                </c:pt>
                <c:pt idx="114">
                  <c:v>2.1717971008031864</c:v>
                </c:pt>
                <c:pt idx="115">
                  <c:v>5.280593203086948E-2</c:v>
                </c:pt>
                <c:pt idx="116">
                  <c:v>-0.38282671699130566</c:v>
                </c:pt>
                <c:pt idx="117">
                  <c:v>-0.82822714523563234</c:v>
                </c:pt>
                <c:pt idx="118">
                  <c:v>-0.74477882380274341</c:v>
                </c:pt>
                <c:pt idx="119">
                  <c:v>-0.84003392785952857</c:v>
                </c:pt>
                <c:pt idx="120">
                  <c:v>-0.6708986747911253</c:v>
                </c:pt>
                <c:pt idx="121">
                  <c:v>-0.51222000729277983</c:v>
                </c:pt>
                <c:pt idx="122">
                  <c:v>-0.27531009146086277</c:v>
                </c:pt>
                <c:pt idx="123">
                  <c:v>0.3780773248571318</c:v>
                </c:pt>
                <c:pt idx="124">
                  <c:v>0.33294247824148238</c:v>
                </c:pt>
                <c:pt idx="125">
                  <c:v>0.45784985701030256</c:v>
                </c:pt>
                <c:pt idx="126">
                  <c:v>0.34308572291137679</c:v>
                </c:pt>
                <c:pt idx="127">
                  <c:v>0.38949472221867087</c:v>
                </c:pt>
                <c:pt idx="128">
                  <c:v>0.90985617060229929</c:v>
                </c:pt>
                <c:pt idx="129">
                  <c:v>0.91822726590463621</c:v>
                </c:pt>
                <c:pt idx="130">
                  <c:v>1.1743356670193694</c:v>
                </c:pt>
                <c:pt idx="133">
                  <c:v>3.0925724617378867</c:v>
                </c:pt>
                <c:pt idx="134">
                  <c:v>3.2092809472155315</c:v>
                </c:pt>
                <c:pt idx="135">
                  <c:v>3.7183168863343425</c:v>
                </c:pt>
                <c:pt idx="136">
                  <c:v>3.9024848938652554</c:v>
                </c:pt>
                <c:pt idx="137">
                  <c:v>4.740590241424707</c:v>
                </c:pt>
                <c:pt idx="138">
                  <c:v>4.241989113165209</c:v>
                </c:pt>
                <c:pt idx="139">
                  <c:v>3.6430878188491072</c:v>
                </c:pt>
                <c:pt idx="140">
                  <c:v>3.4675003463721743</c:v>
                </c:pt>
                <c:pt idx="141">
                  <c:v>3.6405393343345138</c:v>
                </c:pt>
                <c:pt idx="142">
                  <c:v>3.5755804555711452</c:v>
                </c:pt>
                <c:pt idx="143">
                  <c:v>3.7556010371844075</c:v>
                </c:pt>
                <c:pt idx="144">
                  <c:v>3.4910991364507691</c:v>
                </c:pt>
                <c:pt idx="145">
                  <c:v>3.4250528913089795</c:v>
                </c:pt>
                <c:pt idx="146">
                  <c:v>3.8811891049524982</c:v>
                </c:pt>
                <c:pt idx="147">
                  <c:v>4.4536303500614309</c:v>
                </c:pt>
                <c:pt idx="148">
                  <c:v>4.0592558442581792</c:v>
                </c:pt>
                <c:pt idx="149">
                  <c:v>3.4835227125588779</c:v>
                </c:pt>
                <c:pt idx="150">
                  <c:v>3.1662577272068204</c:v>
                </c:pt>
                <c:pt idx="151">
                  <c:v>2.339850625460703</c:v>
                </c:pt>
                <c:pt idx="152">
                  <c:v>2.8098332699659312</c:v>
                </c:pt>
                <c:pt idx="153">
                  <c:v>3.0522211854607182</c:v>
                </c:pt>
                <c:pt idx="154">
                  <c:v>2.9177702431131673</c:v>
                </c:pt>
                <c:pt idx="155">
                  <c:v>2.7741322169543028</c:v>
                </c:pt>
                <c:pt idx="156">
                  <c:v>2.5937356199023243</c:v>
                </c:pt>
                <c:pt idx="157">
                  <c:v>2.8687490828807283</c:v>
                </c:pt>
                <c:pt idx="158">
                  <c:v>2.6106577919128524</c:v>
                </c:pt>
                <c:pt idx="159">
                  <c:v>2.6661572665466817</c:v>
                </c:pt>
                <c:pt idx="160">
                  <c:v>2.6609803060046739</c:v>
                </c:pt>
                <c:pt idx="161">
                  <c:v>2.9957714010444416</c:v>
                </c:pt>
                <c:pt idx="162">
                  <c:v>3.2998453737377225</c:v>
                </c:pt>
                <c:pt idx="163">
                  <c:v>3.4269587730098596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'48. ábra'!$A$9</c:f>
              <c:strCache>
                <c:ptCount val="1"/>
                <c:pt idx="0">
                  <c:v>Net lending (real economy's side)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225D-40AF-8305-53D9567CFC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225D-40AF-8305-53D9567CFC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225D-40AF-8305-53D9567CFC9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225D-40AF-8305-53D9567CFC9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225D-40AF-8305-53D9567CFC9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225D-40AF-8305-53D9567CFC9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225D-40AF-8305-53D9567CFC97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225D-40AF-8305-53D9567CFC9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225D-40AF-8305-53D9567CFC9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225D-40AF-8305-53D9567CFC97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225D-40AF-8305-53D9567CFC97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225D-40AF-8305-53D9567CFC97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225D-40AF-8305-53D9567CFC97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225D-40AF-8305-53D9567CFC97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225D-40AF-8305-53D9567CFC97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225D-40AF-8305-53D9567CFC97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225D-40AF-8305-53D9567CFC97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225D-40AF-8305-53D9567CFC97}"/>
              </c:ext>
            </c:extLst>
          </c:dPt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ábra'!$C$9:$FJ$9</c:f>
              <c:numCache>
                <c:formatCode>0.0</c:formatCode>
                <c:ptCount val="164"/>
                <c:pt idx="0">
                  <c:v>5.200623141101822</c:v>
                </c:pt>
                <c:pt idx="1">
                  <c:v>5.7513026814781441</c:v>
                </c:pt>
                <c:pt idx="2">
                  <c:v>6.3550169298469115</c:v>
                </c:pt>
                <c:pt idx="3">
                  <c:v>7.2774235844497186</c:v>
                </c:pt>
                <c:pt idx="4">
                  <c:v>6.7358357271702296</c:v>
                </c:pt>
                <c:pt idx="5">
                  <c:v>5.5214920820397859</c:v>
                </c:pt>
                <c:pt idx="6">
                  <c:v>5.2227917602598861</c:v>
                </c:pt>
                <c:pt idx="7">
                  <c:v>4.8718092156713704</c:v>
                </c:pt>
                <c:pt idx="8">
                  <c:v>5.8724390546986518</c:v>
                </c:pt>
                <c:pt idx="9">
                  <c:v>6.9195256454717455</c:v>
                </c:pt>
                <c:pt idx="10">
                  <c:v>6.4941951136343832</c:v>
                </c:pt>
                <c:pt idx="11">
                  <c:v>6.9258270280093983</c:v>
                </c:pt>
                <c:pt idx="12">
                  <c:v>6.385546625458435</c:v>
                </c:pt>
                <c:pt idx="13">
                  <c:v>6.3635020953892836</c:v>
                </c:pt>
                <c:pt idx="14">
                  <c:v>6.4137263251203409</c:v>
                </c:pt>
                <c:pt idx="15">
                  <c:v>4.4677058867218333</c:v>
                </c:pt>
                <c:pt idx="16">
                  <c:v>3.7512389140434035</c:v>
                </c:pt>
                <c:pt idx="17">
                  <c:v>3.6571215062333016</c:v>
                </c:pt>
                <c:pt idx="18">
                  <c:v>2.9390772675800427</c:v>
                </c:pt>
                <c:pt idx="19">
                  <c:v>2.8470935709552081</c:v>
                </c:pt>
                <c:pt idx="20">
                  <c:v>3.1924090187835947</c:v>
                </c:pt>
                <c:pt idx="21">
                  <c:v>2.7839655115689537</c:v>
                </c:pt>
                <c:pt idx="22">
                  <c:v>2.3393813942504713</c:v>
                </c:pt>
                <c:pt idx="23">
                  <c:v>2.5533049800305738</c:v>
                </c:pt>
                <c:pt idx="24">
                  <c:v>1.9090330875603256</c:v>
                </c:pt>
                <c:pt idx="25">
                  <c:v>1.6041162015630928</c:v>
                </c:pt>
                <c:pt idx="26">
                  <c:v>1.4598330310938807</c:v>
                </c:pt>
                <c:pt idx="27">
                  <c:v>1.3962567314651371</c:v>
                </c:pt>
                <c:pt idx="28">
                  <c:v>1.6255895233945363</c:v>
                </c:pt>
                <c:pt idx="29">
                  <c:v>0.84428516734785508</c:v>
                </c:pt>
                <c:pt idx="30">
                  <c:v>1.7118210612571583</c:v>
                </c:pt>
                <c:pt idx="31">
                  <c:v>1.99311353229383</c:v>
                </c:pt>
                <c:pt idx="34">
                  <c:v>-0.48129391613538619</c:v>
                </c:pt>
                <c:pt idx="35">
                  <c:v>-0.36662534334211599</c:v>
                </c:pt>
                <c:pt idx="36">
                  <c:v>1.3335850824914695</c:v>
                </c:pt>
                <c:pt idx="37">
                  <c:v>1.4643280576622695</c:v>
                </c:pt>
                <c:pt idx="38">
                  <c:v>3.4263695786819945</c:v>
                </c:pt>
                <c:pt idx="39">
                  <c:v>2.5919361984935754</c:v>
                </c:pt>
                <c:pt idx="40">
                  <c:v>1.0947893833455811</c:v>
                </c:pt>
                <c:pt idx="41">
                  <c:v>0.93231186475046246</c:v>
                </c:pt>
                <c:pt idx="42">
                  <c:v>1.3956920293295878</c:v>
                </c:pt>
                <c:pt idx="43">
                  <c:v>2.3439783105723677</c:v>
                </c:pt>
                <c:pt idx="44">
                  <c:v>2.2211632074188801</c:v>
                </c:pt>
                <c:pt idx="45">
                  <c:v>2.5522742173607482</c:v>
                </c:pt>
                <c:pt idx="46">
                  <c:v>2.8855801120370108</c:v>
                </c:pt>
                <c:pt idx="47">
                  <c:v>2.979471052862082</c:v>
                </c:pt>
                <c:pt idx="48">
                  <c:v>3.6853665674983729</c:v>
                </c:pt>
                <c:pt idx="49">
                  <c:v>2.8517839923397865</c:v>
                </c:pt>
                <c:pt idx="50">
                  <c:v>2.2122362594099032</c:v>
                </c:pt>
                <c:pt idx="51">
                  <c:v>2.0026400150858001</c:v>
                </c:pt>
                <c:pt idx="52">
                  <c:v>1.5634210755928399</c:v>
                </c:pt>
                <c:pt idx="53">
                  <c:v>2.3795134090019485</c:v>
                </c:pt>
                <c:pt idx="54">
                  <c:v>1.4531284324885667</c:v>
                </c:pt>
                <c:pt idx="55">
                  <c:v>1.393909969430301</c:v>
                </c:pt>
                <c:pt idx="56">
                  <c:v>0.77997744342859898</c:v>
                </c:pt>
                <c:pt idx="57">
                  <c:v>0.68887094303762375</c:v>
                </c:pt>
                <c:pt idx="58">
                  <c:v>0.26633797234582618</c:v>
                </c:pt>
                <c:pt idx="59">
                  <c:v>0.93509536429776163</c:v>
                </c:pt>
                <c:pt idx="60">
                  <c:v>0.88830124026965629</c:v>
                </c:pt>
                <c:pt idx="61">
                  <c:v>0.23173718948779382</c:v>
                </c:pt>
                <c:pt idx="62">
                  <c:v>1.2981698457765161</c:v>
                </c:pt>
                <c:pt idx="63">
                  <c:v>1.1040524335655373</c:v>
                </c:pt>
                <c:pt idx="64">
                  <c:v>3.6801964104018663</c:v>
                </c:pt>
                <c:pt idx="67">
                  <c:v>-1.3297786444916417</c:v>
                </c:pt>
                <c:pt idx="68">
                  <c:v>-0.45099661503869498</c:v>
                </c:pt>
                <c:pt idx="69">
                  <c:v>0.1484290005225869</c:v>
                </c:pt>
                <c:pt idx="70">
                  <c:v>0.49151182574496377</c:v>
                </c:pt>
                <c:pt idx="71">
                  <c:v>0.52813767334094064</c:v>
                </c:pt>
                <c:pt idx="72">
                  <c:v>-8.3154645679352157E-2</c:v>
                </c:pt>
                <c:pt idx="73">
                  <c:v>-0.4898335141429857</c:v>
                </c:pt>
                <c:pt idx="74">
                  <c:v>-0.13954505280261487</c:v>
                </c:pt>
                <c:pt idx="75">
                  <c:v>1.031720783889903</c:v>
                </c:pt>
                <c:pt idx="76">
                  <c:v>1.222059247080276</c:v>
                </c:pt>
                <c:pt idx="77">
                  <c:v>1.8468771383820934</c:v>
                </c:pt>
                <c:pt idx="78">
                  <c:v>1.4505547927076736</c:v>
                </c:pt>
                <c:pt idx="79">
                  <c:v>1.0928764770274539</c:v>
                </c:pt>
                <c:pt idx="80">
                  <c:v>1.1082985340369333</c:v>
                </c:pt>
                <c:pt idx="81">
                  <c:v>-0.10566567735965249</c:v>
                </c:pt>
                <c:pt idx="82">
                  <c:v>0.25143450209669238</c:v>
                </c:pt>
                <c:pt idx="83">
                  <c:v>0.46239005149223411</c:v>
                </c:pt>
                <c:pt idx="84">
                  <c:v>8.974545314040494E-2</c:v>
                </c:pt>
                <c:pt idx="85">
                  <c:v>0.91134556290934299</c:v>
                </c:pt>
                <c:pt idx="86">
                  <c:v>0.92957285146119295</c:v>
                </c:pt>
                <c:pt idx="87">
                  <c:v>0.63041498313172672</c:v>
                </c:pt>
                <c:pt idx="88">
                  <c:v>0.83140117136114622</c:v>
                </c:pt>
                <c:pt idx="89">
                  <c:v>0.57960837536138943</c:v>
                </c:pt>
                <c:pt idx="90">
                  <c:v>0.78594115408280674</c:v>
                </c:pt>
                <c:pt idx="91">
                  <c:v>0.99004155364402813</c:v>
                </c:pt>
                <c:pt idx="92">
                  <c:v>1.3940691480443768</c:v>
                </c:pt>
                <c:pt idx="93">
                  <c:v>1.8563790190791543</c:v>
                </c:pt>
                <c:pt idx="94">
                  <c:v>2.4698945329602573</c:v>
                </c:pt>
                <c:pt idx="95">
                  <c:v>3.2739195169031721</c:v>
                </c:pt>
                <c:pt idx="96">
                  <c:v>4.4858784193548082</c:v>
                </c:pt>
                <c:pt idx="97">
                  <c:v>5.1249061109829919</c:v>
                </c:pt>
                <c:pt idx="100">
                  <c:v>3.7090142272841851</c:v>
                </c:pt>
                <c:pt idx="101">
                  <c:v>4.0039931861870341</c:v>
                </c:pt>
                <c:pt idx="102">
                  <c:v>4.1804035164539055</c:v>
                </c:pt>
                <c:pt idx="103">
                  <c:v>3.2813198887287496</c:v>
                </c:pt>
                <c:pt idx="104">
                  <c:v>2.7156479031250877</c:v>
                </c:pt>
                <c:pt idx="105">
                  <c:v>1.9110304855179825</c:v>
                </c:pt>
                <c:pt idx="106">
                  <c:v>1.868331750411802</c:v>
                </c:pt>
                <c:pt idx="107">
                  <c:v>2.098075387538203</c:v>
                </c:pt>
                <c:pt idx="108">
                  <c:v>1.4799352187148243</c:v>
                </c:pt>
                <c:pt idx="109">
                  <c:v>0.63563734729404153</c:v>
                </c:pt>
                <c:pt idx="110">
                  <c:v>0.25685573502553949</c:v>
                </c:pt>
                <c:pt idx="111">
                  <c:v>1.1508431994945314</c:v>
                </c:pt>
                <c:pt idx="112">
                  <c:v>1.142021191682963</c:v>
                </c:pt>
                <c:pt idx="113">
                  <c:v>1.8341590729222743</c:v>
                </c:pt>
                <c:pt idx="114">
                  <c:v>1.1718392042935655</c:v>
                </c:pt>
                <c:pt idx="115">
                  <c:v>-1.0165141915942335</c:v>
                </c:pt>
                <c:pt idx="116">
                  <c:v>-1.6495615996862882</c:v>
                </c:pt>
                <c:pt idx="117">
                  <c:v>-2.0879084899951859</c:v>
                </c:pt>
                <c:pt idx="118">
                  <c:v>-2.1457150966511902</c:v>
                </c:pt>
                <c:pt idx="119">
                  <c:v>-1.8073564779380193</c:v>
                </c:pt>
                <c:pt idx="120">
                  <c:v>-1.6089652529859253</c:v>
                </c:pt>
                <c:pt idx="121">
                  <c:v>-1.4353202899167541</c:v>
                </c:pt>
                <c:pt idx="122">
                  <c:v>-1.1948955654036788</c:v>
                </c:pt>
                <c:pt idx="123">
                  <c:v>-1.2433872778767787</c:v>
                </c:pt>
                <c:pt idx="124">
                  <c:v>-1.1091476606497004</c:v>
                </c:pt>
                <c:pt idx="125">
                  <c:v>-1.6903133590123756</c:v>
                </c:pt>
                <c:pt idx="126">
                  <c:v>-2.576054082903398</c:v>
                </c:pt>
                <c:pt idx="127">
                  <c:v>-1.9966931301483402</c:v>
                </c:pt>
                <c:pt idx="128">
                  <c:v>-2.3233979628525181</c:v>
                </c:pt>
                <c:pt idx="129">
                  <c:v>-2.1712716806703352</c:v>
                </c:pt>
                <c:pt idx="130">
                  <c:v>-1.7105169379553739E-2</c:v>
                </c:pt>
                <c:pt idx="133">
                  <c:v>-2.6094070446369537</c:v>
                </c:pt>
                <c:pt idx="134">
                  <c:v>-0.72541413101432228</c:v>
                </c:pt>
                <c:pt idx="135">
                  <c:v>0.81549205511739897</c:v>
                </c:pt>
                <c:pt idx="136">
                  <c:v>1.3448029672453725</c:v>
                </c:pt>
                <c:pt idx="137">
                  <c:v>2.4319384119941811</c:v>
                </c:pt>
                <c:pt idx="138">
                  <c:v>1.6317967645244247</c:v>
                </c:pt>
                <c:pt idx="139">
                  <c:v>1.3876350759541962</c:v>
                </c:pt>
                <c:pt idx="140">
                  <c:v>2.4658384228498242</c:v>
                </c:pt>
                <c:pt idx="141">
                  <c:v>3.2681914578250058</c:v>
                </c:pt>
                <c:pt idx="142">
                  <c:v>2.9916010939914521</c:v>
                </c:pt>
                <c:pt idx="143">
                  <c:v>2.9652624531367708</c:v>
                </c:pt>
                <c:pt idx="144">
                  <c:v>1.8406773522818805</c:v>
                </c:pt>
                <c:pt idx="145">
                  <c:v>0.719482829524003</c:v>
                </c:pt>
                <c:pt idx="146">
                  <c:v>0.89142181110821628</c:v>
                </c:pt>
                <c:pt idx="147">
                  <c:v>1.2421979990144525</c:v>
                </c:pt>
                <c:pt idx="148">
                  <c:v>1.1219258619817731</c:v>
                </c:pt>
                <c:pt idx="149">
                  <c:v>0.11751199145995132</c:v>
                </c:pt>
                <c:pt idx="150">
                  <c:v>-0.90094562901170161</c:v>
                </c:pt>
                <c:pt idx="151">
                  <c:v>-1.7591869503738744</c:v>
                </c:pt>
                <c:pt idx="152">
                  <c:v>-1.6092298487660954</c:v>
                </c:pt>
                <c:pt idx="153">
                  <c:v>-1.7008797962798754</c:v>
                </c:pt>
                <c:pt idx="154">
                  <c:v>-1.6223346696484704</c:v>
                </c:pt>
                <c:pt idx="155">
                  <c:v>-2.5019042891223386</c:v>
                </c:pt>
                <c:pt idx="156">
                  <c:v>-3.1530709898201748</c:v>
                </c:pt>
                <c:pt idx="157">
                  <c:v>-3.0069044095574142</c:v>
                </c:pt>
                <c:pt idx="158">
                  <c:v>-3.2701518068142388</c:v>
                </c:pt>
                <c:pt idx="159">
                  <c:v>-3.4208672997344065</c:v>
                </c:pt>
                <c:pt idx="160">
                  <c:v>-3.4176389152021915</c:v>
                </c:pt>
                <c:pt idx="161">
                  <c:v>-3.0801836932129945</c:v>
                </c:pt>
                <c:pt idx="162">
                  <c:v>-2.8736115575515675</c:v>
                </c:pt>
                <c:pt idx="163">
                  <c:v>-3.0034067217328797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5D-40AF-8305-53D9567CFC97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'48. ábra'!$C$4:$FJ$5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'48. ábra'!$C$14:$FJ$14</c:f>
              <c:numCache>
                <c:formatCode>General</c:formatCode>
                <c:ptCount val="1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152912060034382E-2"/>
              <c:y val="1.2447503585957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892785073203503"/>
              <c:y val="1.24485086037701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629302828444877"/>
          <c:w val="0.99701180417236634"/>
          <c:h val="0.12370662295539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'49. ábra'!$A$5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'49.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'49. ábra'!$C$5:$FJ$5</c:f>
              <c:numCache>
                <c:formatCode>0.0</c:formatCode>
                <c:ptCount val="164"/>
                <c:pt idx="0">
                  <c:v>3.1397410858145181</c:v>
                </c:pt>
                <c:pt idx="1">
                  <c:v>2.9034739828676774</c:v>
                </c:pt>
                <c:pt idx="2">
                  <c:v>2.9640158845728699</c:v>
                </c:pt>
                <c:pt idx="3">
                  <c:v>3.2663285102239299</c:v>
                </c:pt>
                <c:pt idx="4">
                  <c:v>3.3364053388381962</c:v>
                </c:pt>
                <c:pt idx="5">
                  <c:v>2.7532430783556738</c:v>
                </c:pt>
                <c:pt idx="6">
                  <c:v>2.2901023230820643</c:v>
                </c:pt>
                <c:pt idx="7">
                  <c:v>2.0034192194449867</c:v>
                </c:pt>
                <c:pt idx="8">
                  <c:v>2.4061312648483004</c:v>
                </c:pt>
                <c:pt idx="9">
                  <c:v>2.8016410976003727</c:v>
                </c:pt>
                <c:pt idx="10">
                  <c:v>2.8323800255035425</c:v>
                </c:pt>
                <c:pt idx="11">
                  <c:v>3.594073982099244</c:v>
                </c:pt>
                <c:pt idx="12">
                  <c:v>3.3162395009389702</c:v>
                </c:pt>
                <c:pt idx="13">
                  <c:v>3.9711050093928577</c:v>
                </c:pt>
                <c:pt idx="14">
                  <c:v>4.0718106004793801</c:v>
                </c:pt>
                <c:pt idx="15">
                  <c:v>3.4085639042352311</c:v>
                </c:pt>
                <c:pt idx="16">
                  <c:v>2.7308006428084064</c:v>
                </c:pt>
                <c:pt idx="17">
                  <c:v>2.3468042083207608</c:v>
                </c:pt>
                <c:pt idx="18">
                  <c:v>1.7176805494402703</c:v>
                </c:pt>
                <c:pt idx="19">
                  <c:v>1.3497143711087198</c:v>
                </c:pt>
                <c:pt idx="20">
                  <c:v>1.1259106986173952</c:v>
                </c:pt>
                <c:pt idx="21">
                  <c:v>0.42691140003812106</c:v>
                </c:pt>
                <c:pt idx="22">
                  <c:v>-0.68004175725821958</c:v>
                </c:pt>
                <c:pt idx="23">
                  <c:v>-1.2390307754498273</c:v>
                </c:pt>
                <c:pt idx="24">
                  <c:v>-1.4820386072683334</c:v>
                </c:pt>
                <c:pt idx="25">
                  <c:v>-1.7708708236543123</c:v>
                </c:pt>
                <c:pt idx="26">
                  <c:v>-1.6830250185598961</c:v>
                </c:pt>
                <c:pt idx="27">
                  <c:v>-2.0837603852751654</c:v>
                </c:pt>
                <c:pt idx="28">
                  <c:v>-2.1076235083758896</c:v>
                </c:pt>
                <c:pt idx="29">
                  <c:v>-2.4625862319611116</c:v>
                </c:pt>
                <c:pt idx="30">
                  <c:v>-1.6443837575142572</c:v>
                </c:pt>
                <c:pt idx="31">
                  <c:v>-0.60624364816552423</c:v>
                </c:pt>
                <c:pt idx="34">
                  <c:v>3.1499216620641963</c:v>
                </c:pt>
                <c:pt idx="35">
                  <c:v>3.7108303998746628</c:v>
                </c:pt>
                <c:pt idx="36">
                  <c:v>3.8447206207486171</c:v>
                </c:pt>
                <c:pt idx="37">
                  <c:v>4.0460821398774236</c:v>
                </c:pt>
                <c:pt idx="38">
                  <c:v>4.5260227683833767</c:v>
                </c:pt>
                <c:pt idx="39">
                  <c:v>4.5802898917653012</c:v>
                </c:pt>
                <c:pt idx="40">
                  <c:v>4.9098127140390595</c:v>
                </c:pt>
                <c:pt idx="41">
                  <c:v>5.0660912985070841</c:v>
                </c:pt>
                <c:pt idx="42">
                  <c:v>5.0441468278761041</c:v>
                </c:pt>
                <c:pt idx="43">
                  <c:v>4.5247088061728418</c:v>
                </c:pt>
                <c:pt idx="44">
                  <c:v>4.125705057156714</c:v>
                </c:pt>
                <c:pt idx="45">
                  <c:v>4.0448546510256742</c:v>
                </c:pt>
                <c:pt idx="46">
                  <c:v>4.270482056427265</c:v>
                </c:pt>
                <c:pt idx="47">
                  <c:v>5.0101531241108503</c:v>
                </c:pt>
                <c:pt idx="48">
                  <c:v>5.2821749965191636</c:v>
                </c:pt>
                <c:pt idx="49">
                  <c:v>5.3885817050964206</c:v>
                </c:pt>
                <c:pt idx="50">
                  <c:v>5.516297124744848</c:v>
                </c:pt>
                <c:pt idx="51">
                  <c:v>5.3224999795029895</c:v>
                </c:pt>
                <c:pt idx="52">
                  <c:v>5.1921263931185218</c:v>
                </c:pt>
                <c:pt idx="53">
                  <c:v>5.0366247140823956</c:v>
                </c:pt>
                <c:pt idx="54">
                  <c:v>4.6859585005891402</c:v>
                </c:pt>
                <c:pt idx="55">
                  <c:v>4.373540742114213</c:v>
                </c:pt>
                <c:pt idx="56">
                  <c:v>3.8278021740695416</c:v>
                </c:pt>
                <c:pt idx="57">
                  <c:v>3.7239906999814583</c:v>
                </c:pt>
                <c:pt idx="58">
                  <c:v>3.5430680447841327</c:v>
                </c:pt>
                <c:pt idx="59">
                  <c:v>3.7613081541590772</c:v>
                </c:pt>
                <c:pt idx="60">
                  <c:v>4.2241660451540639</c:v>
                </c:pt>
                <c:pt idx="61">
                  <c:v>4.1054989136482041</c:v>
                </c:pt>
                <c:pt idx="62">
                  <c:v>4.0134540106547938</c:v>
                </c:pt>
                <c:pt idx="63">
                  <c:v>3.2357679668262493</c:v>
                </c:pt>
                <c:pt idx="64">
                  <c:v>3.8023976616575408</c:v>
                </c:pt>
                <c:pt idx="67">
                  <c:v>-2.1036693677995637</c:v>
                </c:pt>
                <c:pt idx="68">
                  <c:v>-1.4564617258609818</c:v>
                </c:pt>
                <c:pt idx="69">
                  <c:v>-1.1602400775712438</c:v>
                </c:pt>
                <c:pt idx="70">
                  <c:v>-0.68652626578439546</c:v>
                </c:pt>
                <c:pt idx="71">
                  <c:v>-0.62138745473547519</c:v>
                </c:pt>
                <c:pt idx="72">
                  <c:v>-0.95762606963028607</c:v>
                </c:pt>
                <c:pt idx="73">
                  <c:v>-1.087046324318423</c:v>
                </c:pt>
                <c:pt idx="74">
                  <c:v>-1.3714837997144536</c:v>
                </c:pt>
                <c:pt idx="75">
                  <c:v>-0.81482094808397487</c:v>
                </c:pt>
                <c:pt idx="76">
                  <c:v>-0.4870259918859996</c:v>
                </c:pt>
                <c:pt idx="77">
                  <c:v>-0.45547169535006926</c:v>
                </c:pt>
                <c:pt idx="78">
                  <c:v>0.18534531137477839</c:v>
                </c:pt>
                <c:pt idx="79">
                  <c:v>0.23584066464229594</c:v>
                </c:pt>
                <c:pt idx="80">
                  <c:v>0.61238952565581795</c:v>
                </c:pt>
                <c:pt idx="81">
                  <c:v>0.65527721301384867</c:v>
                </c:pt>
                <c:pt idx="82">
                  <c:v>0.47481474941906843</c:v>
                </c:pt>
                <c:pt idx="83">
                  <c:v>0.29052683703114984</c:v>
                </c:pt>
                <c:pt idx="84">
                  <c:v>1.487146182201465E-2</c:v>
                </c:pt>
                <c:pt idx="85">
                  <c:v>0.18915381985996557</c:v>
                </c:pt>
                <c:pt idx="86">
                  <c:v>-7.519452869471964E-2</c:v>
                </c:pt>
                <c:pt idx="87">
                  <c:v>-0.49531411318079044</c:v>
                </c:pt>
                <c:pt idx="88">
                  <c:v>-0.71764048731796637</c:v>
                </c:pt>
                <c:pt idx="89">
                  <c:v>-1.0548017071360667</c:v>
                </c:pt>
                <c:pt idx="90">
                  <c:v>-1.2498256790879609</c:v>
                </c:pt>
                <c:pt idx="91">
                  <c:v>-0.85257608148481012</c:v>
                </c:pt>
                <c:pt idx="92">
                  <c:v>-0.66583279981971011</c:v>
                </c:pt>
                <c:pt idx="93">
                  <c:v>-0.37318327864664275</c:v>
                </c:pt>
                <c:pt idx="94">
                  <c:v>0.22614435335017641</c:v>
                </c:pt>
                <c:pt idx="95">
                  <c:v>0.39155464121443939</c:v>
                </c:pt>
                <c:pt idx="96">
                  <c:v>1.0655508218409733</c:v>
                </c:pt>
                <c:pt idx="97">
                  <c:v>1.6769708715142335</c:v>
                </c:pt>
                <c:pt idx="100">
                  <c:v>3.8243449459124683</c:v>
                </c:pt>
                <c:pt idx="101">
                  <c:v>4.379536406753834</c:v>
                </c:pt>
                <c:pt idx="102">
                  <c:v>4.5068543905150058</c:v>
                </c:pt>
                <c:pt idx="103">
                  <c:v>3.905373767439861</c:v>
                </c:pt>
                <c:pt idx="104">
                  <c:v>3.7647873707463115</c:v>
                </c:pt>
                <c:pt idx="105">
                  <c:v>3.3162742818839788</c:v>
                </c:pt>
                <c:pt idx="106">
                  <c:v>3.5501473504007066</c:v>
                </c:pt>
                <c:pt idx="107">
                  <c:v>3.6157120961217988</c:v>
                </c:pt>
                <c:pt idx="108">
                  <c:v>2.9606503084389839</c:v>
                </c:pt>
                <c:pt idx="109">
                  <c:v>2.2977570127101759</c:v>
                </c:pt>
                <c:pt idx="110">
                  <c:v>1.4892803082777195</c:v>
                </c:pt>
                <c:pt idx="111">
                  <c:v>1.0004061799527628</c:v>
                </c:pt>
                <c:pt idx="112">
                  <c:v>0.94347387955461548</c:v>
                </c:pt>
                <c:pt idx="113">
                  <c:v>1.3935440974711777</c:v>
                </c:pt>
                <c:pt idx="114">
                  <c:v>1.6540480029323841</c:v>
                </c:pt>
                <c:pt idx="115">
                  <c:v>1.5471644571661229</c:v>
                </c:pt>
                <c:pt idx="116">
                  <c:v>1.2294815786087605</c:v>
                </c:pt>
                <c:pt idx="117">
                  <c:v>1.0097580436862534</c:v>
                </c:pt>
                <c:pt idx="118">
                  <c:v>0.55196745439891359</c:v>
                </c:pt>
                <c:pt idx="119">
                  <c:v>0.70635721493440984</c:v>
                </c:pt>
                <c:pt idx="120">
                  <c:v>0.64917010896992589</c:v>
                </c:pt>
                <c:pt idx="121">
                  <c:v>0.51337028801879092</c:v>
                </c:pt>
                <c:pt idx="122">
                  <c:v>0.38819401556848027</c:v>
                </c:pt>
                <c:pt idx="123">
                  <c:v>-0.26646407204026568</c:v>
                </c:pt>
                <c:pt idx="124">
                  <c:v>-7.2555917050640545E-2</c:v>
                </c:pt>
                <c:pt idx="125">
                  <c:v>-0.83270150995815284</c:v>
                </c:pt>
                <c:pt idx="126">
                  <c:v>-1.5452874232450822</c:v>
                </c:pt>
                <c:pt idx="127">
                  <c:v>-1.042665439374763</c:v>
                </c:pt>
                <c:pt idx="128">
                  <c:v>-2.0323464110932465</c:v>
                </c:pt>
                <c:pt idx="129">
                  <c:v>-1.7919729341529929</c:v>
                </c:pt>
                <c:pt idx="130">
                  <c:v>-0.10833273940384093</c:v>
                </c:pt>
                <c:pt idx="133">
                  <c:v>-6.382236367779508</c:v>
                </c:pt>
                <c:pt idx="134">
                  <c:v>-5.2729311834678532</c:v>
                </c:pt>
                <c:pt idx="135">
                  <c:v>-4.6428422937577878</c:v>
                </c:pt>
                <c:pt idx="136">
                  <c:v>-4.0523098890765663</c:v>
                </c:pt>
                <c:pt idx="137">
                  <c:v>-4.0446153686676549</c:v>
                </c:pt>
                <c:pt idx="138">
                  <c:v>-4.1929191895477658</c:v>
                </c:pt>
                <c:pt idx="139">
                  <c:v>-3.9229119984524359</c:v>
                </c:pt>
                <c:pt idx="140">
                  <c:v>-4.3345245884468797</c:v>
                </c:pt>
                <c:pt idx="141">
                  <c:v>-4.3485540979441053</c:v>
                </c:pt>
                <c:pt idx="142">
                  <c:v>-4.3647801995305917</c:v>
                </c:pt>
                <c:pt idx="143">
                  <c:v>-4.6580556476622057</c:v>
                </c:pt>
                <c:pt idx="144">
                  <c:v>-4.8646606682359987</c:v>
                </c:pt>
                <c:pt idx="145">
                  <c:v>-5.2219948570324384</c:v>
                </c:pt>
                <c:pt idx="146">
                  <c:v>-5.4990243431397019</c:v>
                </c:pt>
                <c:pt idx="147">
                  <c:v>-5.5734451967763841</c:v>
                </c:pt>
                <c:pt idx="148">
                  <c:v>-5.4763789297395338</c:v>
                </c:pt>
                <c:pt idx="149">
                  <c:v>-5.5309476058802023</c:v>
                </c:pt>
                <c:pt idx="150">
                  <c:v>-5.8733259951784822</c:v>
                </c:pt>
                <c:pt idx="151">
                  <c:v>-6.0742688719801707</c:v>
                </c:pt>
                <c:pt idx="152">
                  <c:v>-6.5072012209200949</c:v>
                </c:pt>
                <c:pt idx="153">
                  <c:v>-6.6825129694651499</c:v>
                </c:pt>
                <c:pt idx="154">
                  <c:v>-6.6882400832706388</c:v>
                </c:pt>
                <c:pt idx="155">
                  <c:v>-6.8671479476888244</c:v>
                </c:pt>
                <c:pt idx="156">
                  <c:v>-7.2389870151844047</c:v>
                </c:pt>
                <c:pt idx="157">
                  <c:v>-7.6031465463086478</c:v>
                </c:pt>
                <c:pt idx="158">
                  <c:v>-7.7374173751705619</c:v>
                </c:pt>
                <c:pt idx="159">
                  <c:v>-7.9387246891815382</c:v>
                </c:pt>
                <c:pt idx="160">
                  <c:v>-7.8007408930219819</c:v>
                </c:pt>
                <c:pt idx="161">
                  <c:v>-8.0214299876996691</c:v>
                </c:pt>
                <c:pt idx="162">
                  <c:v>-8.3771880570875972</c:v>
                </c:pt>
                <c:pt idx="163">
                  <c:v>-8.5365354463256207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C92-9EE4-3A17828AAF26}"/>
            </c:ext>
          </c:extLst>
        </c:ser>
        <c:ser>
          <c:idx val="1"/>
          <c:order val="1"/>
          <c:tx>
            <c:strRef>
              <c:f>'49. ábra'!$A$6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'49. ábra'!$C$1:$FJ$2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</c:v>
                  </c:pt>
                </c:lvl>
              </c:multiLvlStrCache>
            </c:multiLvlStrRef>
          </c:cat>
          <c:val>
            <c:numRef>
              <c:f>'49. ábra'!$C$6:$FJ$6</c:f>
              <c:numCache>
                <c:formatCode>0.0</c:formatCode>
                <c:ptCount val="164"/>
                <c:pt idx="0">
                  <c:v>3.9160548862152393</c:v>
                </c:pt>
                <c:pt idx="1">
                  <c:v>3.8287046555665145</c:v>
                </c:pt>
                <c:pt idx="2">
                  <c:v>3.9490141891243198</c:v>
                </c:pt>
                <c:pt idx="3">
                  <c:v>3.7183899882088456</c:v>
                </c:pt>
                <c:pt idx="4">
                  <c:v>3.7058658706127448</c:v>
                </c:pt>
                <c:pt idx="5">
                  <c:v>3.8747445663692091</c:v>
                </c:pt>
                <c:pt idx="6">
                  <c:v>4.0225944540991776</c:v>
                </c:pt>
                <c:pt idx="7">
                  <c:v>4.3242961573623955</c:v>
                </c:pt>
                <c:pt idx="8">
                  <c:v>4.4241951315908992</c:v>
                </c:pt>
                <c:pt idx="9">
                  <c:v>4.4911882476397631</c:v>
                </c:pt>
                <c:pt idx="10">
                  <c:v>4.6228061560792693</c:v>
                </c:pt>
                <c:pt idx="11">
                  <c:v>4.3530892746373109</c:v>
                </c:pt>
                <c:pt idx="12">
                  <c:v>4.4437497273020332</c:v>
                </c:pt>
                <c:pt idx="13">
                  <c:v>4.5420271683994251</c:v>
                </c:pt>
                <c:pt idx="14">
                  <c:v>4.8076684739286533</c:v>
                </c:pt>
                <c:pt idx="15">
                  <c:v>5.2748633628656227</c:v>
                </c:pt>
                <c:pt idx="16">
                  <c:v>5.3580956576801633</c:v>
                </c:pt>
                <c:pt idx="17">
                  <c:v>5.5137332402984862</c:v>
                </c:pt>
                <c:pt idx="18">
                  <c:v>5.443454688650613</c:v>
                </c:pt>
                <c:pt idx="19">
                  <c:v>5.4765170997714687</c:v>
                </c:pt>
                <c:pt idx="20">
                  <c:v>5.5002915427940904</c:v>
                </c:pt>
                <c:pt idx="21">
                  <c:v>5.5353816176630897</c:v>
                </c:pt>
                <c:pt idx="22">
                  <c:v>5.5451125406536619</c:v>
                </c:pt>
                <c:pt idx="23">
                  <c:v>5.6551725708545195</c:v>
                </c:pt>
                <c:pt idx="24">
                  <c:v>5.4921088238355811</c:v>
                </c:pt>
                <c:pt idx="25">
                  <c:v>5.3475940900922376</c:v>
                </c:pt>
                <c:pt idx="26">
                  <c:v>5.2084917412780527</c:v>
                </c:pt>
                <c:pt idx="27">
                  <c:v>4.9083535758784915</c:v>
                </c:pt>
                <c:pt idx="28">
                  <c:v>4.8111751518754398</c:v>
                </c:pt>
                <c:pt idx="29">
                  <c:v>3.8738981030880639</c:v>
                </c:pt>
                <c:pt idx="30">
                  <c:v>3.3020345333242456</c:v>
                </c:pt>
                <c:pt idx="31">
                  <c:v>2.7776987092337375</c:v>
                </c:pt>
                <c:pt idx="34">
                  <c:v>1.8567112180790708</c:v>
                </c:pt>
                <c:pt idx="35">
                  <c:v>1.7864980907131942</c:v>
                </c:pt>
                <c:pt idx="36">
                  <c:v>1.6938231723883517</c:v>
                </c:pt>
                <c:pt idx="37">
                  <c:v>1.7018273519393265</c:v>
                </c:pt>
                <c:pt idx="38">
                  <c:v>1.6286130808030745</c:v>
                </c:pt>
                <c:pt idx="39">
                  <c:v>1.5382619153110959</c:v>
                </c:pt>
                <c:pt idx="40">
                  <c:v>1.4807492452953415</c:v>
                </c:pt>
                <c:pt idx="41">
                  <c:v>1.2817783185055636</c:v>
                </c:pt>
                <c:pt idx="42" formatCode="#\ ##0.0">
                  <c:v>1.2842940756031609</c:v>
                </c:pt>
                <c:pt idx="43" formatCode="#\ ##0.0">
                  <c:v>1.4171064555025379</c:v>
                </c:pt>
                <c:pt idx="44" formatCode="#\ ##0.0">
                  <c:v>1.6045277696546532</c:v>
                </c:pt>
                <c:pt idx="45" formatCode="#\ ##0.0">
                  <c:v>1.8722259170687761</c:v>
                </c:pt>
                <c:pt idx="46" formatCode="#\ ##0.0">
                  <c:v>1.9498481090270616</c:v>
                </c:pt>
                <c:pt idx="47" formatCode="#\ ##0.0">
                  <c:v>2.0140798384202006</c:v>
                </c:pt>
                <c:pt idx="48" formatCode="#\ ##0.0">
                  <c:v>2.1338516226376494</c:v>
                </c:pt>
                <c:pt idx="49" formatCode="#\ ##0.0">
                  <c:v>2.2214732836516546</c:v>
                </c:pt>
                <c:pt idx="50" formatCode="#\ ##0.0">
                  <c:v>2.276153108437414</c:v>
                </c:pt>
                <c:pt idx="51" formatCode="#\ ##0.0">
                  <c:v>2.3962372952690165</c:v>
                </c:pt>
                <c:pt idx="52" formatCode="#\ ##0.0">
                  <c:v>2.4018991315154961</c:v>
                </c:pt>
                <c:pt idx="53" formatCode="#\ ##0.0">
                  <c:v>2.4367097885534199</c:v>
                </c:pt>
                <c:pt idx="54" formatCode="#\ ##0.0">
                  <c:v>2.442434046292413</c:v>
                </c:pt>
                <c:pt idx="55" formatCode="#\ ##0.0">
                  <c:v>2.4610925556805232</c:v>
                </c:pt>
                <c:pt idx="56" formatCode="#\ ##0.0">
                  <c:v>2.2674153528663643</c:v>
                </c:pt>
                <c:pt idx="57" formatCode="#\ ##0.0">
                  <c:v>2.2191631026553802</c:v>
                </c:pt>
                <c:pt idx="58" formatCode="#\ ##0.0">
                  <c:v>2.2422518371932423</c:v>
                </c:pt>
                <c:pt idx="59" formatCode="#\ ##0.0">
                  <c:v>2.2174445500275097</c:v>
                </c:pt>
                <c:pt idx="60" formatCode="#\ ##0.0">
                  <c:v>2.1420155540152743</c:v>
                </c:pt>
                <c:pt idx="61" formatCode="#\ ##0.0">
                  <c:v>1.8152746509877182</c:v>
                </c:pt>
                <c:pt idx="62" formatCode="#\ ##0.0">
                  <c:v>1.8847611557652744</c:v>
                </c:pt>
                <c:pt idx="63" formatCode="#\ ##0.0">
                  <c:v>1.7487619344031191</c:v>
                </c:pt>
                <c:pt idx="64" formatCode="#\ ##0.0">
                  <c:v>1.8812792402700549</c:v>
                </c:pt>
                <c:pt idx="67">
                  <c:v>1.7143145689439951</c:v>
                </c:pt>
                <c:pt idx="68">
                  <c:v>1.8630549530818652</c:v>
                </c:pt>
                <c:pt idx="69">
                  <c:v>1.9318558029030839</c:v>
                </c:pt>
                <c:pt idx="70">
                  <c:v>2.0302705634214893</c:v>
                </c:pt>
                <c:pt idx="71">
                  <c:v>2.107626862502149</c:v>
                </c:pt>
                <c:pt idx="72">
                  <c:v>2.12867906898741</c:v>
                </c:pt>
                <c:pt idx="73">
                  <c:v>2.195435728315382</c:v>
                </c:pt>
                <c:pt idx="74">
                  <c:v>2.306455218168149</c:v>
                </c:pt>
                <c:pt idx="75">
                  <c:v>2.355296408793365</c:v>
                </c:pt>
                <c:pt idx="76">
                  <c:v>2.4268328504479482</c:v>
                </c:pt>
                <c:pt idx="77">
                  <c:v>2.511837941550437</c:v>
                </c:pt>
                <c:pt idx="78">
                  <c:v>2.5279092718899063</c:v>
                </c:pt>
                <c:pt idx="79">
                  <c:v>2.6416433543096098</c:v>
                </c:pt>
                <c:pt idx="80">
                  <c:v>2.8026074580797822</c:v>
                </c:pt>
                <c:pt idx="81">
                  <c:v>2.981562886313764</c:v>
                </c:pt>
                <c:pt idx="82">
                  <c:v>3.220127311987901</c:v>
                </c:pt>
                <c:pt idx="83">
                  <c:v>3.3812344422257494</c:v>
                </c:pt>
                <c:pt idx="84">
                  <c:v>3.5240422340529967</c:v>
                </c:pt>
                <c:pt idx="85">
                  <c:v>3.6772371950701461</c:v>
                </c:pt>
                <c:pt idx="86">
                  <c:v>3.8140324065541757</c:v>
                </c:pt>
                <c:pt idx="87">
                  <c:v>3.9755568390451761</c:v>
                </c:pt>
                <c:pt idx="88">
                  <c:v>4.1126749274509686</c:v>
                </c:pt>
                <c:pt idx="89">
                  <c:v>4.1803490358461097</c:v>
                </c:pt>
                <c:pt idx="90">
                  <c:v>4.273826302825265</c:v>
                </c:pt>
                <c:pt idx="91">
                  <c:v>4.3319013102444872</c:v>
                </c:pt>
                <c:pt idx="92">
                  <c:v>4.3202321622546842</c:v>
                </c:pt>
                <c:pt idx="93">
                  <c:v>4.4058455293941678</c:v>
                </c:pt>
                <c:pt idx="94">
                  <c:v>4.441877050724516</c:v>
                </c:pt>
                <c:pt idx="95">
                  <c:v>4.4939684361741241</c:v>
                </c:pt>
                <c:pt idx="96">
                  <c:v>4.4643536739646441</c:v>
                </c:pt>
                <c:pt idx="97">
                  <c:v>4.4543571152582899</c:v>
                </c:pt>
                <c:pt idx="100">
                  <c:v>0.64075633099238616</c:v>
                </c:pt>
                <c:pt idx="101">
                  <c:v>0.66381992297311343</c:v>
                </c:pt>
                <c:pt idx="102">
                  <c:v>0.77766176024790334</c:v>
                </c:pt>
                <c:pt idx="103">
                  <c:v>0.64984344924760273</c:v>
                </c:pt>
                <c:pt idx="104">
                  <c:v>0.53834253079824723</c:v>
                </c:pt>
                <c:pt idx="105">
                  <c:v>0.44673612644268235</c:v>
                </c:pt>
                <c:pt idx="106">
                  <c:v>0.26233787162880651</c:v>
                </c:pt>
                <c:pt idx="107">
                  <c:v>0.23036610773057264</c:v>
                </c:pt>
                <c:pt idx="108">
                  <c:v>0.27529446629527476</c:v>
                </c:pt>
                <c:pt idx="109">
                  <c:v>0.2291071506630222</c:v>
                </c:pt>
                <c:pt idx="110">
                  <c:v>0.22190505361434532</c:v>
                </c:pt>
                <c:pt idx="111">
                  <c:v>0.16021542581198381</c:v>
                </c:pt>
                <c:pt idx="112">
                  <c:v>0.21226603344374825</c:v>
                </c:pt>
                <c:pt idx="113">
                  <c:v>0.30701634691482682</c:v>
                </c:pt>
                <c:pt idx="114">
                  <c:v>0.39280079848031174</c:v>
                </c:pt>
                <c:pt idx="115">
                  <c:v>0.47303257805222609</c:v>
                </c:pt>
                <c:pt idx="116">
                  <c:v>0.51676705043288595</c:v>
                </c:pt>
                <c:pt idx="117">
                  <c:v>0.65263813992066966</c:v>
                </c:pt>
                <c:pt idx="118">
                  <c:v>0.8737588516585969</c:v>
                </c:pt>
                <c:pt idx="119">
                  <c:v>1.043861340576324</c:v>
                </c:pt>
                <c:pt idx="120">
                  <c:v>1.0756808283957309</c:v>
                </c:pt>
                <c:pt idx="121">
                  <c:v>1.1266999711279537</c:v>
                </c:pt>
                <c:pt idx="122">
                  <c:v>1.1550807945761425</c:v>
                </c:pt>
                <c:pt idx="123">
                  <c:v>1.0366960689566562</c:v>
                </c:pt>
                <c:pt idx="124">
                  <c:v>1.0767782530428895</c:v>
                </c:pt>
                <c:pt idx="125">
                  <c:v>1.1915626832242465</c:v>
                </c:pt>
                <c:pt idx="126">
                  <c:v>1.2244127810752965</c:v>
                </c:pt>
                <c:pt idx="127">
                  <c:v>1.3063414343121835</c:v>
                </c:pt>
                <c:pt idx="128">
                  <c:v>1.3548620439116559</c:v>
                </c:pt>
                <c:pt idx="129">
                  <c:v>1.2340904334983682</c:v>
                </c:pt>
                <c:pt idx="130">
                  <c:v>1.291440288156315</c:v>
                </c:pt>
                <c:pt idx="133">
                  <c:v>2.2435401747524217</c:v>
                </c:pt>
                <c:pt idx="134">
                  <c:v>2.7094923792539203</c:v>
                </c:pt>
                <c:pt idx="135">
                  <c:v>3.1370924152643824</c:v>
                </c:pt>
                <c:pt idx="136">
                  <c:v>3.3272154213174989</c:v>
                </c:pt>
                <c:pt idx="137">
                  <c:v>3.5922420673998894</c:v>
                </c:pt>
                <c:pt idx="138">
                  <c:v>3.8048641329569719</c:v>
                </c:pt>
                <c:pt idx="139">
                  <c:v>3.7987173493678084</c:v>
                </c:pt>
                <c:pt idx="140">
                  <c:v>4.0128790786566464</c:v>
                </c:pt>
                <c:pt idx="141">
                  <c:v>3.9370494281218757</c:v>
                </c:pt>
                <c:pt idx="142">
                  <c:v>4.0547512979833575</c:v>
                </c:pt>
                <c:pt idx="143">
                  <c:v>4.2050814921531483</c:v>
                </c:pt>
                <c:pt idx="144">
                  <c:v>4.2566795501801407</c:v>
                </c:pt>
                <c:pt idx="145">
                  <c:v>4.5016449568694288</c:v>
                </c:pt>
                <c:pt idx="146">
                  <c:v>4.5803946718750277</c:v>
                </c:pt>
                <c:pt idx="147">
                  <c:v>4.6728876601889828</c:v>
                </c:pt>
                <c:pt idx="148">
                  <c:v>4.6341259751211075</c:v>
                </c:pt>
                <c:pt idx="149">
                  <c:v>4.568523244873238</c:v>
                </c:pt>
                <c:pt idx="150">
                  <c:v>4.5115547729694869</c:v>
                </c:pt>
                <c:pt idx="151">
                  <c:v>4.4591662495468265</c:v>
                </c:pt>
                <c:pt idx="152">
                  <c:v>4.3648319981741661</c:v>
                </c:pt>
                <c:pt idx="153">
                  <c:v>4.2835041883526523</c:v>
                </c:pt>
                <c:pt idx="154">
                  <c:v>4.1730648336133065</c:v>
                </c:pt>
                <c:pt idx="155">
                  <c:v>3.9960929413679924</c:v>
                </c:pt>
                <c:pt idx="156">
                  <c:v>4.0882632974184405</c:v>
                </c:pt>
                <c:pt idx="157">
                  <c:v>3.9510217547884419</c:v>
                </c:pt>
                <c:pt idx="158">
                  <c:v>3.9692361511429004</c:v>
                </c:pt>
                <c:pt idx="159">
                  <c:v>3.9004092078674701</c:v>
                </c:pt>
                <c:pt idx="160">
                  <c:v>3.8740795382832807</c:v>
                </c:pt>
                <c:pt idx="161">
                  <c:v>4.0150176698037754</c:v>
                </c:pt>
                <c:pt idx="162">
                  <c:v>4.1212604518214846</c:v>
                </c:pt>
                <c:pt idx="163">
                  <c:v>4.3512395876979024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'49. ábra'!$A$7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319-4C92-9EE4-3A17828AAF2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319-4C92-9EE4-3A17828AAF2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319-4C92-9EE4-3A17828AAF2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319-4C92-9EE4-3A17828AAF2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319-4C92-9EE4-3A17828AAF2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319-4C92-9EE4-3A17828AAF26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319-4C92-9EE4-3A17828AAF26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319-4C92-9EE4-3A17828AAF2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319-4C92-9EE4-3A17828AAF2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319-4C92-9EE4-3A17828AAF2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319-4C92-9EE4-3A17828AAF2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319-4C92-9EE4-3A17828AAF2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319-4C92-9EE4-3A17828AAF2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319-4C92-9EE4-3A17828AAF2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319-4C92-9EE4-3A17828AAF2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319-4C92-9EE4-3A17828AAF26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319-4C92-9EE4-3A17828AAF26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319-4C92-9EE4-3A17828AAF26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319-4C92-9EE4-3A17828AAF26}"/>
              </c:ext>
            </c:extLst>
          </c:dPt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ábra'!$C$7:$FJ$7</c:f>
              <c:numCache>
                <c:formatCode>0.0</c:formatCode>
                <c:ptCount val="164"/>
                <c:pt idx="0">
                  <c:v>7.0557959720297578</c:v>
                </c:pt>
                <c:pt idx="1">
                  <c:v>6.732178638434192</c:v>
                </c:pt>
                <c:pt idx="2">
                  <c:v>6.9130300736971897</c:v>
                </c:pt>
                <c:pt idx="3">
                  <c:v>6.984718498432775</c:v>
                </c:pt>
                <c:pt idx="4">
                  <c:v>7.0422712094509414</c:v>
                </c:pt>
                <c:pt idx="5">
                  <c:v>6.6279876447248824</c:v>
                </c:pt>
                <c:pt idx="6">
                  <c:v>6.3126967771812419</c:v>
                </c:pt>
                <c:pt idx="7">
                  <c:v>6.3277153768073822</c:v>
                </c:pt>
                <c:pt idx="8">
                  <c:v>6.8303263964391991</c:v>
                </c:pt>
                <c:pt idx="9">
                  <c:v>7.2928293452401363</c:v>
                </c:pt>
                <c:pt idx="10">
                  <c:v>7.4551861815828122</c:v>
                </c:pt>
                <c:pt idx="11">
                  <c:v>7.9471632567365553</c:v>
                </c:pt>
                <c:pt idx="12">
                  <c:v>7.7599892282410039</c:v>
                </c:pt>
                <c:pt idx="13">
                  <c:v>8.5131321777922828</c:v>
                </c:pt>
                <c:pt idx="14">
                  <c:v>8.8794790744080334</c:v>
                </c:pt>
                <c:pt idx="15">
                  <c:v>8.6834272671008534</c:v>
                </c:pt>
                <c:pt idx="16">
                  <c:v>8.0888963004885692</c:v>
                </c:pt>
                <c:pt idx="17">
                  <c:v>7.8605374486192474</c:v>
                </c:pt>
                <c:pt idx="18">
                  <c:v>7.1611352380908837</c:v>
                </c:pt>
                <c:pt idx="19">
                  <c:v>6.8262314708801881</c:v>
                </c:pt>
                <c:pt idx="20">
                  <c:v>6.6262022414114856</c:v>
                </c:pt>
                <c:pt idx="21">
                  <c:v>5.962293017701211</c:v>
                </c:pt>
                <c:pt idx="22">
                  <c:v>4.8650707833954421</c:v>
                </c:pt>
                <c:pt idx="23">
                  <c:v>4.416141795404692</c:v>
                </c:pt>
                <c:pt idx="24">
                  <c:v>4.0100702165672475</c:v>
                </c:pt>
                <c:pt idx="25">
                  <c:v>3.5767232664379254</c:v>
                </c:pt>
                <c:pt idx="26">
                  <c:v>3.5254667227181566</c:v>
                </c:pt>
                <c:pt idx="27">
                  <c:v>2.8245931906033261</c:v>
                </c:pt>
                <c:pt idx="28">
                  <c:v>2.7035516434995501</c:v>
                </c:pt>
                <c:pt idx="29">
                  <c:v>1.4113118711269523</c:v>
                </c:pt>
                <c:pt idx="30">
                  <c:v>1.6576507758099883</c:v>
                </c:pt>
                <c:pt idx="31">
                  <c:v>2.1714550610682135</c:v>
                </c:pt>
                <c:pt idx="34">
                  <c:v>5.0066328801432674</c:v>
                </c:pt>
                <c:pt idx="35">
                  <c:v>5.497328490587857</c:v>
                </c:pt>
                <c:pt idx="36">
                  <c:v>5.5385437931369683</c:v>
                </c:pt>
                <c:pt idx="37">
                  <c:v>5.7479094918167499</c:v>
                </c:pt>
                <c:pt idx="38">
                  <c:v>6.1546358491864517</c:v>
                </c:pt>
                <c:pt idx="39">
                  <c:v>6.1185518070763969</c:v>
                </c:pt>
                <c:pt idx="40">
                  <c:v>6.3905619593344012</c:v>
                </c:pt>
                <c:pt idx="41">
                  <c:v>6.3478696170126474</c:v>
                </c:pt>
                <c:pt idx="42">
                  <c:v>6.3284409034792652</c:v>
                </c:pt>
                <c:pt idx="43">
                  <c:v>5.9418152616753801</c:v>
                </c:pt>
                <c:pt idx="44">
                  <c:v>5.7302328268113669</c:v>
                </c:pt>
                <c:pt idx="45">
                  <c:v>5.91708056809445</c:v>
                </c:pt>
                <c:pt idx="46">
                  <c:v>6.2203301654543264</c:v>
                </c:pt>
                <c:pt idx="47">
                  <c:v>7.0242329625310509</c:v>
                </c:pt>
                <c:pt idx="48">
                  <c:v>7.4160266191568134</c:v>
                </c:pt>
                <c:pt idx="49">
                  <c:v>7.6100549887480753</c:v>
                </c:pt>
                <c:pt idx="50">
                  <c:v>7.7924502331822616</c:v>
                </c:pt>
                <c:pt idx="51">
                  <c:v>7.718737274772006</c:v>
                </c:pt>
                <c:pt idx="52">
                  <c:v>7.5940255246340183</c:v>
                </c:pt>
                <c:pt idx="53">
                  <c:v>7.4733345026358151</c:v>
                </c:pt>
                <c:pt idx="54">
                  <c:v>7.1283925468815532</c:v>
                </c:pt>
                <c:pt idx="55">
                  <c:v>6.8346332977947366</c:v>
                </c:pt>
                <c:pt idx="56">
                  <c:v>6.0952175269359063</c:v>
                </c:pt>
                <c:pt idx="57">
                  <c:v>5.9431538026368385</c:v>
                </c:pt>
                <c:pt idx="58">
                  <c:v>5.785319881977375</c:v>
                </c:pt>
                <c:pt idx="59">
                  <c:v>5.9787527041865864</c:v>
                </c:pt>
                <c:pt idx="60">
                  <c:v>6.3661815991693382</c:v>
                </c:pt>
                <c:pt idx="61">
                  <c:v>5.9207735646359225</c:v>
                </c:pt>
                <c:pt idx="62">
                  <c:v>5.8982151664200684</c:v>
                </c:pt>
                <c:pt idx="63">
                  <c:v>4.9845299012293687</c:v>
                </c:pt>
                <c:pt idx="64">
                  <c:v>5.6836769019275959</c:v>
                </c:pt>
                <c:pt idx="67">
                  <c:v>-0.38935479885556856</c:v>
                </c:pt>
                <c:pt idx="68">
                  <c:v>0.40659322722088342</c:v>
                </c:pt>
                <c:pt idx="69">
                  <c:v>0.77161572533184009</c:v>
                </c:pt>
                <c:pt idx="70">
                  <c:v>1.3437442976370937</c:v>
                </c:pt>
                <c:pt idx="71">
                  <c:v>1.4862394077666738</c:v>
                </c:pt>
                <c:pt idx="72">
                  <c:v>1.1710529993571239</c:v>
                </c:pt>
                <c:pt idx="73">
                  <c:v>1.1083894039969591</c:v>
                </c:pt>
                <c:pt idx="74">
                  <c:v>0.93497141845369547</c:v>
                </c:pt>
                <c:pt idx="75">
                  <c:v>1.54047546070939</c:v>
                </c:pt>
                <c:pt idx="76">
                  <c:v>1.9398068585619486</c:v>
                </c:pt>
                <c:pt idx="77">
                  <c:v>2.0563662462003678</c:v>
                </c:pt>
                <c:pt idx="78">
                  <c:v>2.7132545832646846</c:v>
                </c:pt>
                <c:pt idx="79">
                  <c:v>2.8774840189519058</c:v>
                </c:pt>
                <c:pt idx="80">
                  <c:v>3.4149969837356</c:v>
                </c:pt>
                <c:pt idx="81">
                  <c:v>3.6368400993276127</c:v>
                </c:pt>
                <c:pt idx="82">
                  <c:v>3.6949420614069695</c:v>
                </c:pt>
                <c:pt idx="83">
                  <c:v>3.6717612792568994</c:v>
                </c:pt>
                <c:pt idx="84">
                  <c:v>3.5389136958750114</c:v>
                </c:pt>
                <c:pt idx="85">
                  <c:v>3.8663910149301115</c:v>
                </c:pt>
                <c:pt idx="86">
                  <c:v>3.738837877859456</c:v>
                </c:pt>
                <c:pt idx="87">
                  <c:v>3.4802427258643855</c:v>
                </c:pt>
                <c:pt idx="88">
                  <c:v>3.3950344401330024</c:v>
                </c:pt>
                <c:pt idx="89">
                  <c:v>3.1255473287100433</c:v>
                </c:pt>
                <c:pt idx="90">
                  <c:v>3.024000623737304</c:v>
                </c:pt>
                <c:pt idx="91">
                  <c:v>3.4793252287596772</c:v>
                </c:pt>
                <c:pt idx="92">
                  <c:v>3.6543993624349742</c:v>
                </c:pt>
                <c:pt idx="93">
                  <c:v>4.0326622507475252</c:v>
                </c:pt>
                <c:pt idx="94">
                  <c:v>4.6680214040746923</c:v>
                </c:pt>
                <c:pt idx="95">
                  <c:v>4.8855230773885632</c:v>
                </c:pt>
                <c:pt idx="96">
                  <c:v>5.5299044958056172</c:v>
                </c:pt>
                <c:pt idx="97">
                  <c:v>6.1313279867725239</c:v>
                </c:pt>
                <c:pt idx="100">
                  <c:v>4.4651012769048544</c:v>
                </c:pt>
                <c:pt idx="101">
                  <c:v>5.0433563297269473</c:v>
                </c:pt>
                <c:pt idx="102">
                  <c:v>5.2845161507629088</c:v>
                </c:pt>
                <c:pt idx="103">
                  <c:v>4.5552172166874634</c:v>
                </c:pt>
                <c:pt idx="104">
                  <c:v>4.3031299015445583</c:v>
                </c:pt>
                <c:pt idx="105">
                  <c:v>3.7630104083266609</c:v>
                </c:pt>
                <c:pt idx="106">
                  <c:v>3.8124852220295131</c:v>
                </c:pt>
                <c:pt idx="107">
                  <c:v>3.8460782038523713</c:v>
                </c:pt>
                <c:pt idx="108">
                  <c:v>3.2359447747342589</c:v>
                </c:pt>
                <c:pt idx="109">
                  <c:v>2.5268641633731979</c:v>
                </c:pt>
                <c:pt idx="110">
                  <c:v>1.7111853618920647</c:v>
                </c:pt>
                <c:pt idx="111">
                  <c:v>1.1606216057647467</c:v>
                </c:pt>
                <c:pt idx="112">
                  <c:v>1.1557399129983636</c:v>
                </c:pt>
                <c:pt idx="113">
                  <c:v>1.7005604443860045</c:v>
                </c:pt>
                <c:pt idx="114">
                  <c:v>2.046848801412696</c:v>
                </c:pt>
                <c:pt idx="115">
                  <c:v>2.0201970352183491</c:v>
                </c:pt>
                <c:pt idx="116">
                  <c:v>1.7462486290416463</c:v>
                </c:pt>
                <c:pt idx="117">
                  <c:v>1.6623961836069232</c:v>
                </c:pt>
                <c:pt idx="118">
                  <c:v>1.4257263060575105</c:v>
                </c:pt>
                <c:pt idx="119">
                  <c:v>1.7502185555107337</c:v>
                </c:pt>
                <c:pt idx="120">
                  <c:v>1.7248509373656566</c:v>
                </c:pt>
                <c:pt idx="121">
                  <c:v>1.6400702591467446</c:v>
                </c:pt>
                <c:pt idx="122">
                  <c:v>1.5432748101446228</c:v>
                </c:pt>
                <c:pt idx="123">
                  <c:v>0.77023199691639055</c:v>
                </c:pt>
                <c:pt idx="124">
                  <c:v>1.0042223359922491</c:v>
                </c:pt>
                <c:pt idx="125">
                  <c:v>0.35886117326609368</c:v>
                </c:pt>
                <c:pt idx="126">
                  <c:v>-0.32087464216978567</c:v>
                </c:pt>
                <c:pt idx="127">
                  <c:v>0.26367599493742055</c:v>
                </c:pt>
                <c:pt idx="128">
                  <c:v>-0.67748436718159066</c:v>
                </c:pt>
                <c:pt idx="129">
                  <c:v>-0.55788250065462464</c:v>
                </c:pt>
                <c:pt idx="130">
                  <c:v>1.183107548752474</c:v>
                </c:pt>
                <c:pt idx="133">
                  <c:v>-4.1386961930270862</c:v>
                </c:pt>
                <c:pt idx="134">
                  <c:v>-2.5634388042139329</c:v>
                </c:pt>
                <c:pt idx="135">
                  <c:v>-1.5057498784934054</c:v>
                </c:pt>
                <c:pt idx="136">
                  <c:v>-0.72509446775906738</c:v>
                </c:pt>
                <c:pt idx="137">
                  <c:v>-0.45237330126776554</c:v>
                </c:pt>
                <c:pt idx="138">
                  <c:v>-0.38805505659079387</c:v>
                </c:pt>
                <c:pt idx="139">
                  <c:v>-0.12419464908462752</c:v>
                </c:pt>
                <c:pt idx="140">
                  <c:v>-0.32164550979023332</c:v>
                </c:pt>
                <c:pt idx="141">
                  <c:v>-0.41150466982222955</c:v>
                </c:pt>
                <c:pt idx="142">
                  <c:v>-0.31002890154723417</c:v>
                </c:pt>
                <c:pt idx="143">
                  <c:v>-0.4529741555090574</c:v>
                </c:pt>
                <c:pt idx="144">
                  <c:v>-0.60798111805585808</c:v>
                </c:pt>
                <c:pt idx="145">
                  <c:v>-0.72034990016300959</c:v>
                </c:pt>
                <c:pt idx="146">
                  <c:v>-0.91862967126467421</c:v>
                </c:pt>
                <c:pt idx="147">
                  <c:v>-0.90055753658740123</c:v>
                </c:pt>
                <c:pt idx="148">
                  <c:v>-0.84225295461842631</c:v>
                </c:pt>
                <c:pt idx="149">
                  <c:v>-0.96242436100696427</c:v>
                </c:pt>
                <c:pt idx="150">
                  <c:v>-1.3617712222089953</c:v>
                </c:pt>
                <c:pt idx="151">
                  <c:v>-1.6151026224333442</c:v>
                </c:pt>
                <c:pt idx="152">
                  <c:v>-2.1423692227459288</c:v>
                </c:pt>
                <c:pt idx="153">
                  <c:v>-2.3990087811124976</c:v>
                </c:pt>
                <c:pt idx="154">
                  <c:v>-2.5151752496573323</c:v>
                </c:pt>
                <c:pt idx="155">
                  <c:v>-2.871055006320832</c:v>
                </c:pt>
                <c:pt idx="156">
                  <c:v>-3.1507237177659642</c:v>
                </c:pt>
                <c:pt idx="157">
                  <c:v>-3.652124791520206</c:v>
                </c:pt>
                <c:pt idx="158">
                  <c:v>-3.7681812240276615</c:v>
                </c:pt>
                <c:pt idx="159">
                  <c:v>-4.0383154813140685</c:v>
                </c:pt>
                <c:pt idx="160">
                  <c:v>-3.9266613547387013</c:v>
                </c:pt>
                <c:pt idx="161">
                  <c:v>-4.0064123178958937</c:v>
                </c:pt>
                <c:pt idx="162">
                  <c:v>-4.2559276052661126</c:v>
                </c:pt>
                <c:pt idx="163">
                  <c:v>-4.1852958586277182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319-4C92-9EE4-3A17828AAF26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'49. ábra'!$C$3:$FJ$4</c:f>
              <c:multiLvlStrCache>
                <c:ptCount val="16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4">
                    <c:v>2013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2020*</c:v>
                  </c:pt>
                  <c:pt idx="67">
                    <c:v>2013</c:v>
                  </c:pt>
                  <c:pt idx="71">
                    <c:v>2014</c:v>
                  </c:pt>
                  <c:pt idx="75">
                    <c:v>2015</c:v>
                  </c:pt>
                  <c:pt idx="79">
                    <c:v>2016</c:v>
                  </c:pt>
                  <c:pt idx="83">
                    <c:v>2017</c:v>
                  </c:pt>
                  <c:pt idx="87">
                    <c:v>2018</c:v>
                  </c:pt>
                  <c:pt idx="91">
                    <c:v>2019</c:v>
                  </c:pt>
                  <c:pt idx="95">
                    <c:v>2020*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2020*</c:v>
                  </c:pt>
                  <c:pt idx="133">
                    <c:v>2013</c:v>
                  </c:pt>
                  <c:pt idx="137">
                    <c:v>2014</c:v>
                  </c:pt>
                  <c:pt idx="141">
                    <c:v>2015</c:v>
                  </c:pt>
                  <c:pt idx="145">
                    <c:v>2016</c:v>
                  </c:pt>
                  <c:pt idx="149">
                    <c:v>2017</c:v>
                  </c:pt>
                  <c:pt idx="153">
                    <c:v>2018</c:v>
                  </c:pt>
                  <c:pt idx="157">
                    <c:v>2019</c:v>
                  </c:pt>
                  <c:pt idx="161">
                    <c:v>2020*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</c:v>
                  </c:pt>
                </c:lvl>
              </c:multiLvlStrCache>
            </c:multiLvlStrRef>
          </c:cat>
          <c:val>
            <c:numRef>
              <c:f>'49. ábra'!$C$10:$EX$10</c:f>
              <c:numCache>
                <c:formatCode>General</c:formatCode>
                <c:ptCount val="1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 formatCode="0">
                  <c:v>-1000</c:v>
                </c:pt>
                <c:pt idx="34" formatCode="0">
                  <c:v>-1000</c:v>
                </c:pt>
                <c:pt idx="35" formatCode="0">
                  <c:v>-1000</c:v>
                </c:pt>
                <c:pt idx="36" formatCode="0">
                  <c:v>-1000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1000</c:v>
                </c:pt>
                <c:pt idx="67" formatCode="0">
                  <c:v>1000</c:v>
                </c:pt>
                <c:pt idx="68" formatCode="0">
                  <c:v>1000</c:v>
                </c:pt>
                <c:pt idx="69" formatCode="0">
                  <c:v>1000</c:v>
                </c:pt>
                <c:pt idx="70" formatCode="0">
                  <c:v>1000</c:v>
                </c:pt>
                <c:pt idx="71" formatCode="0">
                  <c:v>1000</c:v>
                </c:pt>
                <c:pt idx="72" formatCode="0">
                  <c:v>1000</c:v>
                </c:pt>
                <c:pt idx="73" formatCode="0">
                  <c:v>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-1000</c:v>
                </c:pt>
                <c:pt idx="100" formatCode="0">
                  <c:v>-1000</c:v>
                </c:pt>
                <c:pt idx="101" formatCode="0">
                  <c:v>-1000</c:v>
                </c:pt>
                <c:pt idx="102" formatCode="0">
                  <c:v>-1000</c:v>
                </c:pt>
                <c:pt idx="103" formatCode="0">
                  <c:v>-1000</c:v>
                </c:pt>
                <c:pt idx="104" formatCode="0">
                  <c:v>-1000</c:v>
                </c:pt>
                <c:pt idx="105" formatCode="0">
                  <c:v>-1000</c:v>
                </c:pt>
                <c:pt idx="106" formatCode="0">
                  <c:v>-1000</c:v>
                </c:pt>
                <c:pt idx="107" formatCode="0">
                  <c:v>-1000</c:v>
                </c:pt>
                <c:pt idx="108" formatCode="0">
                  <c:v>-1000</c:v>
                </c:pt>
                <c:pt idx="109" formatCode="0">
                  <c:v>-1000</c:v>
                </c:pt>
                <c:pt idx="110" formatCode="0">
                  <c:v>-1000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-1000</c:v>
                </c:pt>
                <c:pt idx="117" formatCode="0">
                  <c:v>-1000</c:v>
                </c:pt>
                <c:pt idx="118" formatCode="0">
                  <c:v>-1000</c:v>
                </c:pt>
                <c:pt idx="119" formatCode="0">
                  <c:v>-1000</c:v>
                </c:pt>
                <c:pt idx="120" formatCode="0">
                  <c:v>-1000</c:v>
                </c:pt>
                <c:pt idx="121" formatCode="0">
                  <c:v>-1000</c:v>
                </c:pt>
                <c:pt idx="122" formatCode="0">
                  <c:v>-1000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1000</c:v>
                </c:pt>
                <c:pt idx="133" formatCode="0">
                  <c:v>1000</c:v>
                </c:pt>
                <c:pt idx="134" formatCode="0">
                  <c:v>1000</c:v>
                </c:pt>
                <c:pt idx="135" formatCode="0">
                  <c:v>1000</c:v>
                </c:pt>
                <c:pt idx="136" formatCode="0">
                  <c:v>1000</c:v>
                </c:pt>
                <c:pt idx="137" formatCode="0">
                  <c:v>1000</c:v>
                </c:pt>
                <c:pt idx="138" formatCode="0">
                  <c:v>1000</c:v>
                </c:pt>
                <c:pt idx="139" formatCode="0">
                  <c:v>1000</c:v>
                </c:pt>
                <c:pt idx="140" formatCode="0">
                  <c:v>1000</c:v>
                </c:pt>
                <c:pt idx="141" formatCode="0">
                  <c:v>1000</c:v>
                </c:pt>
                <c:pt idx="142" formatCode="0">
                  <c:v>1000</c:v>
                </c:pt>
                <c:pt idx="143" formatCode="0">
                  <c:v>1000</c:v>
                </c:pt>
                <c:pt idx="144" formatCode="0">
                  <c:v>1000</c:v>
                </c:pt>
                <c:pt idx="145" formatCode="0">
                  <c:v>1000</c:v>
                </c:pt>
                <c:pt idx="146" formatCode="0">
                  <c:v>1000</c:v>
                </c:pt>
                <c:pt idx="147" formatCode="0">
                  <c:v>1000</c:v>
                </c:pt>
                <c:pt idx="148" formatCode="0">
                  <c:v>1000</c:v>
                </c:pt>
                <c:pt idx="149" formatCode="0">
                  <c:v>1000</c:v>
                </c:pt>
                <c:pt idx="150" formatCode="0">
                  <c:v>1000</c:v>
                </c:pt>
                <c:pt idx="151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baseline="0">
                    <a:effectLst/>
                  </a:rPr>
                  <a:t>Percent</a:t>
                </a:r>
                <a:endParaRPr lang="en-US" sz="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6482915714817532"/>
              <c:y val="0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993245" y="573232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4168B2-7EA3-40B1-8B58-3B34B9CBA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197977" y="529291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4EF0CF7-DA89-445A-8C8A-1C7C451FEF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427626</xdr:colOff>
      <xdr:row>8</xdr:row>
      <xdr:rowOff>134089</xdr:rowOff>
    </xdr:from>
    <xdr:to>
      <xdr:col>11</xdr:col>
      <xdr:colOff>560808</xdr:colOff>
      <xdr:row>27</xdr:row>
      <xdr:rowOff>105789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D2BCE6-B704-41B7-85E9-A666EB69E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8</xdr:row>
      <xdr:rowOff>114300</xdr:rowOff>
    </xdr:from>
    <xdr:to>
      <xdr:col>20</xdr:col>
      <xdr:colOff>237957</xdr:colOff>
      <xdr:row>27</xdr:row>
      <xdr:rowOff>86000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BCDD247-9922-40BE-8B36-757595504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9525</xdr:rowOff>
    </xdr:from>
    <xdr:to>
      <xdr:col>10</xdr:col>
      <xdr:colOff>56982</xdr:colOff>
      <xdr:row>26</xdr:row>
      <xdr:rowOff>133625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77CE818-D8CA-4FD7-AF08-A5F58C4DC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7</xdr:row>
      <xdr:rowOff>133350</xdr:rowOff>
    </xdr:from>
    <xdr:to>
      <xdr:col>19</xdr:col>
      <xdr:colOff>123657</xdr:colOff>
      <xdr:row>26</xdr:row>
      <xdr:rowOff>105050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6A1FF7D-4D6E-4E2C-95B1-349E4F284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0.13696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75488" y="159491"/>
          <a:ext cx="1034161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Felértékelődés</a:t>
          </a:r>
        </a:p>
      </cdr:txBody>
    </cdr:sp>
  </cdr:relSizeAnchor>
  <cdr:relSizeAnchor xmlns:cdr="http://schemas.openxmlformats.org/drawingml/2006/chartDrawing">
    <cdr:from>
      <cdr:x>0.1708</cdr:x>
      <cdr:y>0.63469</cdr:y>
    </cdr:from>
    <cdr:to>
      <cdr:x>0.37866</cdr:x>
      <cdr:y>0.71603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842683" y="1819852"/>
          <a:ext cx="1025536" cy="233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Leértékelődés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0.13696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75488" y="159491"/>
          <a:ext cx="1034161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Appreciation</a:t>
          </a:r>
        </a:p>
      </cdr:txBody>
    </cdr:sp>
  </cdr:relSizeAnchor>
  <cdr:relSizeAnchor xmlns:cdr="http://schemas.openxmlformats.org/drawingml/2006/chartDrawing">
    <cdr:from>
      <cdr:x>0.20941</cdr:x>
      <cdr:y>0.63137</cdr:y>
    </cdr:from>
    <cdr:to>
      <cdr:x>0.41727</cdr:x>
      <cdr:y>0.71271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049160" y="1810337"/>
          <a:ext cx="1041375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Depreciation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11</xdr:row>
      <xdr:rowOff>90693</xdr:rowOff>
    </xdr:from>
    <xdr:to>
      <xdr:col>19</xdr:col>
      <xdr:colOff>128419</xdr:colOff>
      <xdr:row>30</xdr:row>
      <xdr:rowOff>62393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11</xdr:row>
      <xdr:rowOff>95250</xdr:rowOff>
    </xdr:from>
    <xdr:to>
      <xdr:col>10</xdr:col>
      <xdr:colOff>495132</xdr:colOff>
      <xdr:row>30</xdr:row>
      <xdr:rowOff>66950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279E2-A321-408B-850B-33A3B7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413302</xdr:colOff>
      <xdr:row>8</xdr:row>
      <xdr:rowOff>85725</xdr:rowOff>
    </xdr:from>
    <xdr:to>
      <xdr:col>11</xdr:col>
      <xdr:colOff>556009</xdr:colOff>
      <xdr:row>27</xdr:row>
      <xdr:rowOff>57425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FA9FF2B-C436-479A-9C76-AC520DDE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</xdr:row>
      <xdr:rowOff>95250</xdr:rowOff>
    </xdr:from>
    <xdr:to>
      <xdr:col>20</xdr:col>
      <xdr:colOff>133182</xdr:colOff>
      <xdr:row>27</xdr:row>
      <xdr:rowOff>66950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5C2324D-C489-48F0-8B0C-7A8D6493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165661" y="2451848"/>
    <xdr:ext cx="5009982" cy="28673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4E5D84-36EC-4F69-85CC-2A8DDBAACB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753475" y="2400300"/>
    <xdr:ext cx="5009982" cy="2867300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0A2683E-5F2B-43F4-A97B-D35CC27445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576261</xdr:colOff>
      <xdr:row>11</xdr:row>
      <xdr:rowOff>57149</xdr:rowOff>
    </xdr:from>
    <xdr:to>
      <xdr:col>11</xdr:col>
      <xdr:colOff>99843</xdr:colOff>
      <xdr:row>30</xdr:row>
      <xdr:rowOff>28849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967252-0733-494B-B769-112A83E8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598488</xdr:colOff>
      <xdr:row>11</xdr:row>
      <xdr:rowOff>69396</xdr:rowOff>
    </xdr:from>
    <xdr:to>
      <xdr:col>20</xdr:col>
      <xdr:colOff>119347</xdr:colOff>
      <xdr:row>30</xdr:row>
      <xdr:rowOff>41096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C340DAD-ACE9-4564-B907-D35616727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0.39434</cdr:x>
      <cdr:y>0.52306</cdr:y>
    </cdr:from>
    <cdr:to>
      <cdr:x>0.60877</cdr:x>
      <cdr:y>0.57842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87389" y="1466851"/>
          <a:ext cx="1080697" cy="1552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0.39841</cdr:x>
      <cdr:y>0.10191</cdr:y>
    </cdr:from>
    <cdr:to>
      <cdr:x>0.6022</cdr:x>
      <cdr:y>0.16569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2007914" y="285805"/>
          <a:ext cx="1027042" cy="178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0.39357</cdr:x>
      <cdr:y>0.59549</cdr:y>
    </cdr:from>
    <cdr:to>
      <cdr:x>0.61291</cdr:x>
      <cdr:y>0.65163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82420" y="1669950"/>
          <a:ext cx="1104852" cy="1574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0.40026</cdr:x>
      <cdr:y>0.07925</cdr:y>
    </cdr:from>
    <cdr:to>
      <cdr:x>0.6014</cdr:x>
      <cdr:y>0.1377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2016145" y="222256"/>
          <a:ext cx="1013149" cy="1638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0.44805</cdr:x>
      <cdr:y>0.083</cdr:y>
    </cdr:from>
    <cdr:to>
      <cdr:x>0.48476</cdr:x>
      <cdr:y>0.95791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2258172" y="239040"/>
          <a:ext cx="185012" cy="2519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8</xdr:row>
      <xdr:rowOff>19049</xdr:rowOff>
    </xdr:from>
    <xdr:to>
      <xdr:col>10</xdr:col>
      <xdr:colOff>428458</xdr:colOff>
      <xdr:row>26</xdr:row>
      <xdr:rowOff>143149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EBC0F9D-B51D-45E6-B9EC-362FEDAE7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7</xdr:row>
      <xdr:rowOff>95250</xdr:rowOff>
    </xdr:from>
    <xdr:to>
      <xdr:col>19</xdr:col>
      <xdr:colOff>161757</xdr:colOff>
      <xdr:row>26</xdr:row>
      <xdr:rowOff>66950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22F32E12-FF2E-4217-9E4C-CAC988ED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296394</xdr:colOff>
      <xdr:row>11</xdr:row>
      <xdr:rowOff>26895</xdr:rowOff>
    </xdr:from>
    <xdr:to>
      <xdr:col>9</xdr:col>
      <xdr:colOff>369251</xdr:colOff>
      <xdr:row>29</xdr:row>
      <xdr:rowOff>150995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269875</xdr:colOff>
      <xdr:row>10</xdr:row>
      <xdr:rowOff>136525</xdr:rowOff>
    </xdr:from>
    <xdr:to>
      <xdr:col>17</xdr:col>
      <xdr:colOff>514182</xdr:colOff>
      <xdr:row>29</xdr:row>
      <xdr:rowOff>108225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FCD8CD0-D949-49C5-8D09-546D19C2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12</xdr:row>
      <xdr:rowOff>152399</xdr:rowOff>
    </xdr:from>
    <xdr:to>
      <xdr:col>23</xdr:col>
      <xdr:colOff>66506</xdr:colOff>
      <xdr:row>31</xdr:row>
      <xdr:rowOff>124099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15115-F7BC-4ECB-989F-FCC48D84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13</xdr:row>
      <xdr:rowOff>0</xdr:rowOff>
    </xdr:from>
    <xdr:to>
      <xdr:col>32</xdr:col>
      <xdr:colOff>133182</xdr:colOff>
      <xdr:row>31</xdr:row>
      <xdr:rowOff>124100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87CD4A1-8474-4438-A59C-196A8FA19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207066</xdr:colOff>
      <xdr:row>12</xdr:row>
      <xdr:rowOff>33959</xdr:rowOff>
    </xdr:from>
    <xdr:to>
      <xdr:col>11</xdr:col>
      <xdr:colOff>333621</xdr:colOff>
      <xdr:row>31</xdr:row>
      <xdr:rowOff>5659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E5D204-4A1A-4C53-AB74-4E3541A8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57979</xdr:colOff>
      <xdr:row>12</xdr:row>
      <xdr:rowOff>107672</xdr:rowOff>
    </xdr:from>
    <xdr:to>
      <xdr:col>20</xdr:col>
      <xdr:colOff>76861</xdr:colOff>
      <xdr:row>31</xdr:row>
      <xdr:rowOff>79372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FFFD295-BE38-4E82-9DEE-B42B345D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16</xdr:row>
      <xdr:rowOff>120512</xdr:rowOff>
    </xdr:from>
    <xdr:to>
      <xdr:col>11</xdr:col>
      <xdr:colOff>599907</xdr:colOff>
      <xdr:row>35</xdr:row>
      <xdr:rowOff>92212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05BD3-1C1F-49FA-8522-0BEAD6C61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15</xdr:row>
      <xdr:rowOff>114300</xdr:rowOff>
    </xdr:from>
    <xdr:to>
      <xdr:col>20</xdr:col>
      <xdr:colOff>323682</xdr:colOff>
      <xdr:row>34</xdr:row>
      <xdr:rowOff>86000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D6FDCA9-CD5F-4ECD-9C94-264E31B7F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420921</xdr:colOff>
      <xdr:row>9</xdr:row>
      <xdr:rowOff>64154</xdr:rowOff>
    </xdr:from>
    <xdr:to>
      <xdr:col>8</xdr:col>
      <xdr:colOff>692215</xdr:colOff>
      <xdr:row>28</xdr:row>
      <xdr:rowOff>35853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3423AB-691D-4566-BDA2-DFC512F9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150861</xdr:colOff>
      <xdr:row>9</xdr:row>
      <xdr:rowOff>18910</xdr:rowOff>
    </xdr:from>
    <xdr:to>
      <xdr:col>15</xdr:col>
      <xdr:colOff>643612</xdr:colOff>
      <xdr:row>27</xdr:row>
      <xdr:rowOff>145390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B8AE1F-0C2B-4900-88B8-406F503CA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390072</xdr:colOff>
      <xdr:row>15</xdr:row>
      <xdr:rowOff>21316</xdr:rowOff>
    </xdr:from>
    <xdr:to>
      <xdr:col>11</xdr:col>
      <xdr:colOff>523255</xdr:colOff>
      <xdr:row>33</xdr:row>
      <xdr:rowOff>145417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3B978-94F6-4861-A1D9-68C9E456D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416379</xdr:colOff>
      <xdr:row>14</xdr:row>
      <xdr:rowOff>77106</xdr:rowOff>
    </xdr:from>
    <xdr:to>
      <xdr:col>20</xdr:col>
      <xdr:colOff>549561</xdr:colOff>
      <xdr:row>33</xdr:row>
      <xdr:rowOff>48807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ABC1CFB-24D0-4168-898C-827EB0E89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0.45087</cdr:x>
      <cdr:y>0.05258</cdr:y>
    </cdr:from>
    <cdr:to>
      <cdr:x>0.48411</cdr:x>
      <cdr:y>0.9066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2272404" y="151430"/>
          <a:ext cx="167529" cy="2459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36511</xdr:rowOff>
    </xdr:from>
    <xdr:to>
      <xdr:col>16</xdr:col>
      <xdr:colOff>410850</xdr:colOff>
      <xdr:row>16</xdr:row>
      <xdr:rowOff>140654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F4D9E6-ACA4-49B6-A5A8-A28896700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225879</xdr:colOff>
      <xdr:row>18</xdr:row>
      <xdr:rowOff>62593</xdr:rowOff>
    </xdr:from>
    <xdr:to>
      <xdr:col>16</xdr:col>
      <xdr:colOff>389079</xdr:colOff>
      <xdr:row>33</xdr:row>
      <xdr:rowOff>166736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AB86233-40C2-46D0-BC38-1FC8C19FF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391329</xdr:colOff>
      <xdr:row>10</xdr:row>
      <xdr:rowOff>112079</xdr:rowOff>
    </xdr:from>
    <xdr:to>
      <xdr:col>10</xdr:col>
      <xdr:colOff>419063</xdr:colOff>
      <xdr:row>29</xdr:row>
      <xdr:rowOff>96479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120729</xdr:colOff>
      <xdr:row>10</xdr:row>
      <xdr:rowOff>120923</xdr:rowOff>
    </xdr:from>
    <xdr:to>
      <xdr:col>18</xdr:col>
      <xdr:colOff>29929</xdr:colOff>
      <xdr:row>29</xdr:row>
      <xdr:rowOff>105323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DEF453E-9610-43CC-A652-FE7FE643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251012</xdr:colOff>
      <xdr:row>17</xdr:row>
      <xdr:rowOff>99172</xdr:rowOff>
    </xdr:from>
    <xdr:to>
      <xdr:col>11</xdr:col>
      <xdr:colOff>384194</xdr:colOff>
      <xdr:row>35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17</xdr:row>
      <xdr:rowOff>66675</xdr:rowOff>
    </xdr:from>
    <xdr:to>
      <xdr:col>20</xdr:col>
      <xdr:colOff>180807</xdr:colOff>
      <xdr:row>36</xdr:row>
      <xdr:rowOff>38375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BC5F1A-A229-49CE-9332-8BBC7080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333006</xdr:colOff>
      <xdr:row>12</xdr:row>
      <xdr:rowOff>111496</xdr:rowOff>
    </xdr:from>
    <xdr:to>
      <xdr:col>20</xdr:col>
      <xdr:colOff>466187</xdr:colOff>
      <xdr:row>31</xdr:row>
      <xdr:rowOff>83196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9EC51C-D8F9-4F49-B05B-766D6678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12</xdr:row>
      <xdr:rowOff>114300</xdr:rowOff>
    </xdr:from>
    <xdr:to>
      <xdr:col>11</xdr:col>
      <xdr:colOff>580857</xdr:colOff>
      <xdr:row>31</xdr:row>
      <xdr:rowOff>86000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0238BE-2898-4392-AC35-92E8304B5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341667" y="6220980"/>
    <xdr:ext cx="6120000" cy="28800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0E9777A-44F8-4A68-81FB-32E2B7804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243483" y="6262536"/>
    <xdr:ext cx="6840000" cy="2880000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D081CB2-7ABD-45CC-B421-AF2577A531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281073" y="3580432"/>
    <xdr:ext cx="9281583" cy="6043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8569B1-3490-41F7-88B3-F0AE490185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254181" y="3590636"/>
    <xdr:ext cx="9281583" cy="6043083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8653F17-24BA-4719-9587-F25E2DF2E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57D1-EA79-4E9E-9B04-604AE089B7EE}">
  <sheetPr codeName="Munka1"/>
  <dimension ref="A4:F43"/>
  <sheetViews>
    <sheetView showGridLines="0" tabSelected="1" topLeftCell="F1" zoomScale="80" zoomScaleNormal="80" workbookViewId="0">
      <selection activeCell="K23" sqref="K23"/>
    </sheetView>
  </sheetViews>
  <sheetFormatPr defaultRowHeight="14.25"/>
  <cols>
    <col min="1" max="1" width="8.85546875" style="47"/>
    <col min="2" max="2" width="12.7109375" style="47" bestFit="1" customWidth="1"/>
    <col min="3" max="3" width="14.140625" style="47" customWidth="1"/>
    <col min="4" max="258" width="8.85546875" style="47"/>
    <col min="259" max="259" width="14.140625" style="47" customWidth="1"/>
    <col min="260" max="514" width="8.85546875" style="47"/>
    <col min="515" max="515" width="14.140625" style="47" customWidth="1"/>
    <col min="516" max="770" width="8.85546875" style="47"/>
    <col min="771" max="771" width="14.140625" style="47" customWidth="1"/>
    <col min="772" max="1026" width="8.85546875" style="47"/>
    <col min="1027" max="1027" width="14.140625" style="47" customWidth="1"/>
    <col min="1028" max="1282" width="8.85546875" style="47"/>
    <col min="1283" max="1283" width="14.140625" style="47" customWidth="1"/>
    <col min="1284" max="1538" width="8.85546875" style="47"/>
    <col min="1539" max="1539" width="14.140625" style="47" customWidth="1"/>
    <col min="1540" max="1794" width="8.85546875" style="47"/>
    <col min="1795" max="1795" width="14.140625" style="47" customWidth="1"/>
    <col min="1796" max="2050" width="8.85546875" style="47"/>
    <col min="2051" max="2051" width="14.140625" style="47" customWidth="1"/>
    <col min="2052" max="2306" width="8.85546875" style="47"/>
    <col min="2307" max="2307" width="14.140625" style="47" customWidth="1"/>
    <col min="2308" max="2562" width="8.85546875" style="47"/>
    <col min="2563" max="2563" width="14.140625" style="47" customWidth="1"/>
    <col min="2564" max="2818" width="8.85546875" style="47"/>
    <col min="2819" max="2819" width="14.140625" style="47" customWidth="1"/>
    <col min="2820" max="3074" width="8.85546875" style="47"/>
    <col min="3075" max="3075" width="14.140625" style="47" customWidth="1"/>
    <col min="3076" max="3330" width="8.85546875" style="47"/>
    <col min="3331" max="3331" width="14.140625" style="47" customWidth="1"/>
    <col min="3332" max="3586" width="8.85546875" style="47"/>
    <col min="3587" max="3587" width="14.140625" style="47" customWidth="1"/>
    <col min="3588" max="3842" width="8.85546875" style="47"/>
    <col min="3843" max="3843" width="14.140625" style="47" customWidth="1"/>
    <col min="3844" max="4098" width="8.85546875" style="47"/>
    <col min="4099" max="4099" width="14.140625" style="47" customWidth="1"/>
    <col min="4100" max="4354" width="8.85546875" style="47"/>
    <col min="4355" max="4355" width="14.140625" style="47" customWidth="1"/>
    <col min="4356" max="4610" width="8.85546875" style="47"/>
    <col min="4611" max="4611" width="14.140625" style="47" customWidth="1"/>
    <col min="4612" max="4866" width="8.85546875" style="47"/>
    <col min="4867" max="4867" width="14.140625" style="47" customWidth="1"/>
    <col min="4868" max="5122" width="8.85546875" style="47"/>
    <col min="5123" max="5123" width="14.140625" style="47" customWidth="1"/>
    <col min="5124" max="5378" width="8.85546875" style="47"/>
    <col min="5379" max="5379" width="14.140625" style="47" customWidth="1"/>
    <col min="5380" max="5634" width="8.85546875" style="47"/>
    <col min="5635" max="5635" width="14.140625" style="47" customWidth="1"/>
    <col min="5636" max="5890" width="8.85546875" style="47"/>
    <col min="5891" max="5891" width="14.140625" style="47" customWidth="1"/>
    <col min="5892" max="6146" width="8.85546875" style="47"/>
    <col min="6147" max="6147" width="14.140625" style="47" customWidth="1"/>
    <col min="6148" max="6402" width="8.85546875" style="47"/>
    <col min="6403" max="6403" width="14.140625" style="47" customWidth="1"/>
    <col min="6404" max="6658" width="8.85546875" style="47"/>
    <col min="6659" max="6659" width="14.140625" style="47" customWidth="1"/>
    <col min="6660" max="6914" width="8.85546875" style="47"/>
    <col min="6915" max="6915" width="14.140625" style="47" customWidth="1"/>
    <col min="6916" max="7170" width="8.85546875" style="47"/>
    <col min="7171" max="7171" width="14.140625" style="47" customWidth="1"/>
    <col min="7172" max="7426" width="8.85546875" style="47"/>
    <col min="7427" max="7427" width="14.140625" style="47" customWidth="1"/>
    <col min="7428" max="7682" width="8.85546875" style="47"/>
    <col min="7683" max="7683" width="14.140625" style="47" customWidth="1"/>
    <col min="7684" max="7938" width="8.85546875" style="47"/>
    <col min="7939" max="7939" width="14.140625" style="47" customWidth="1"/>
    <col min="7940" max="8194" width="8.85546875" style="47"/>
    <col min="8195" max="8195" width="14.140625" style="47" customWidth="1"/>
    <col min="8196" max="8450" width="8.85546875" style="47"/>
    <col min="8451" max="8451" width="14.140625" style="47" customWidth="1"/>
    <col min="8452" max="8706" width="8.85546875" style="47"/>
    <col min="8707" max="8707" width="14.140625" style="47" customWidth="1"/>
    <col min="8708" max="8962" width="8.85546875" style="47"/>
    <col min="8963" max="8963" width="14.140625" style="47" customWidth="1"/>
    <col min="8964" max="9218" width="8.85546875" style="47"/>
    <col min="9219" max="9219" width="14.140625" style="47" customWidth="1"/>
    <col min="9220" max="9474" width="8.85546875" style="47"/>
    <col min="9475" max="9475" width="14.140625" style="47" customWidth="1"/>
    <col min="9476" max="9730" width="8.85546875" style="47"/>
    <col min="9731" max="9731" width="14.140625" style="47" customWidth="1"/>
    <col min="9732" max="9986" width="8.85546875" style="47"/>
    <col min="9987" max="9987" width="14.140625" style="47" customWidth="1"/>
    <col min="9988" max="10242" width="8.85546875" style="47"/>
    <col min="10243" max="10243" width="14.140625" style="47" customWidth="1"/>
    <col min="10244" max="10498" width="8.85546875" style="47"/>
    <col min="10499" max="10499" width="14.140625" style="47" customWidth="1"/>
    <col min="10500" max="10754" width="8.85546875" style="47"/>
    <col min="10755" max="10755" width="14.140625" style="47" customWidth="1"/>
    <col min="10756" max="11010" width="8.85546875" style="47"/>
    <col min="11011" max="11011" width="14.140625" style="47" customWidth="1"/>
    <col min="11012" max="11266" width="8.85546875" style="47"/>
    <col min="11267" max="11267" width="14.140625" style="47" customWidth="1"/>
    <col min="11268" max="11522" width="8.85546875" style="47"/>
    <col min="11523" max="11523" width="14.140625" style="47" customWidth="1"/>
    <col min="11524" max="11778" width="8.85546875" style="47"/>
    <col min="11779" max="11779" width="14.140625" style="47" customWidth="1"/>
    <col min="11780" max="12034" width="8.85546875" style="47"/>
    <col min="12035" max="12035" width="14.140625" style="47" customWidth="1"/>
    <col min="12036" max="12290" width="8.85546875" style="47"/>
    <col min="12291" max="12291" width="14.140625" style="47" customWidth="1"/>
    <col min="12292" max="12546" width="8.85546875" style="47"/>
    <col min="12547" max="12547" width="14.140625" style="47" customWidth="1"/>
    <col min="12548" max="12802" width="8.85546875" style="47"/>
    <col min="12803" max="12803" width="14.140625" style="47" customWidth="1"/>
    <col min="12804" max="13058" width="8.85546875" style="47"/>
    <col min="13059" max="13059" width="14.140625" style="47" customWidth="1"/>
    <col min="13060" max="13314" width="8.85546875" style="47"/>
    <col min="13315" max="13315" width="14.140625" style="47" customWidth="1"/>
    <col min="13316" max="13570" width="8.85546875" style="47"/>
    <col min="13571" max="13571" width="14.140625" style="47" customWidth="1"/>
    <col min="13572" max="13826" width="8.85546875" style="47"/>
    <col min="13827" max="13827" width="14.140625" style="47" customWidth="1"/>
    <col min="13828" max="14082" width="8.85546875" style="47"/>
    <col min="14083" max="14083" width="14.140625" style="47" customWidth="1"/>
    <col min="14084" max="14338" width="8.85546875" style="47"/>
    <col min="14339" max="14339" width="14.140625" style="47" customWidth="1"/>
    <col min="14340" max="14594" width="8.85546875" style="47"/>
    <col min="14595" max="14595" width="14.140625" style="47" customWidth="1"/>
    <col min="14596" max="14850" width="8.85546875" style="47"/>
    <col min="14851" max="14851" width="14.140625" style="47" customWidth="1"/>
    <col min="14852" max="15106" width="8.85546875" style="47"/>
    <col min="15107" max="15107" width="14.140625" style="47" customWidth="1"/>
    <col min="15108" max="15362" width="8.85546875" style="47"/>
    <col min="15363" max="15363" width="14.140625" style="47" customWidth="1"/>
    <col min="15364" max="15618" width="8.85546875" style="47"/>
    <col min="15619" max="15619" width="14.140625" style="47" customWidth="1"/>
    <col min="15620" max="15874" width="8.85546875" style="47"/>
    <col min="15875" max="15875" width="14.140625" style="47" customWidth="1"/>
    <col min="15876" max="16130" width="8.85546875" style="47"/>
    <col min="16131" max="16131" width="14.140625" style="47" customWidth="1"/>
    <col min="16132" max="16370" width="8.85546875" style="47"/>
    <col min="16371" max="16384" width="8.85546875" style="47" customWidth="1"/>
  </cols>
  <sheetData>
    <row r="4" spans="1:6">
      <c r="D4" s="47" t="s">
        <v>224</v>
      </c>
      <c r="E4" s="47" t="s">
        <v>239</v>
      </c>
      <c r="F4" s="47" t="s">
        <v>240</v>
      </c>
    </row>
    <row r="5" spans="1:6">
      <c r="D5" s="47" t="s">
        <v>217</v>
      </c>
      <c r="E5" s="47" t="s">
        <v>218</v>
      </c>
      <c r="F5" s="47" t="s">
        <v>197</v>
      </c>
    </row>
    <row r="6" spans="1:6">
      <c r="A6" s="48"/>
      <c r="B6" s="47" t="s">
        <v>5</v>
      </c>
      <c r="C6" s="47" t="s">
        <v>154</v>
      </c>
      <c r="D6" s="48">
        <v>4.5330655573088734</v>
      </c>
      <c r="E6" s="48">
        <v>-10.770955487721686</v>
      </c>
      <c r="F6" s="48">
        <v>-3.3734294235129387</v>
      </c>
    </row>
    <row r="7" spans="1:6">
      <c r="A7" s="48"/>
      <c r="B7" s="47" t="s">
        <v>11</v>
      </c>
      <c r="C7" s="47" t="s">
        <v>156</v>
      </c>
      <c r="D7" s="48">
        <v>-3.122878479293945</v>
      </c>
      <c r="E7" s="48">
        <v>-9.9376195781447603</v>
      </c>
      <c r="F7" s="48">
        <v>-3.3734294235129387</v>
      </c>
    </row>
    <row r="8" spans="1:6">
      <c r="A8" s="48"/>
      <c r="B8" s="47" t="s">
        <v>6</v>
      </c>
      <c r="C8" s="47" t="s">
        <v>202</v>
      </c>
      <c r="D8" s="48">
        <v>-6.5268753691671577</v>
      </c>
      <c r="E8" s="48">
        <v>-5.5163763725861417</v>
      </c>
      <c r="F8" s="48">
        <v>-3.3734294235129387</v>
      </c>
    </row>
    <row r="9" spans="1:6">
      <c r="A9" s="48"/>
      <c r="B9" s="47" t="s">
        <v>21</v>
      </c>
      <c r="C9" s="47" t="s">
        <v>70</v>
      </c>
      <c r="D9" s="48">
        <v>-2.2490104354084224</v>
      </c>
      <c r="E9" s="48">
        <v>-3.0034067217328797</v>
      </c>
      <c r="F9" s="48">
        <v>-3.3734294235129387</v>
      </c>
    </row>
    <row r="10" spans="1:6">
      <c r="A10" s="48"/>
      <c r="B10" s="47" t="s">
        <v>8</v>
      </c>
      <c r="C10" s="47" t="s">
        <v>201</v>
      </c>
      <c r="D10" s="48">
        <v>-6.8374164810690417</v>
      </c>
      <c r="E10" s="48">
        <v>-1.6853382278611069</v>
      </c>
      <c r="F10" s="48">
        <v>-3.3734294235129387</v>
      </c>
    </row>
    <row r="11" spans="1:6">
      <c r="A11" s="48"/>
      <c r="B11" s="47" t="s">
        <v>16</v>
      </c>
      <c r="C11" s="47" t="s">
        <v>160</v>
      </c>
      <c r="D11" s="48">
        <v>-4.0854514267893194</v>
      </c>
      <c r="E11" s="48">
        <v>-1.4278237041826383</v>
      </c>
      <c r="F11" s="48">
        <v>-3.3734294235129387</v>
      </c>
    </row>
    <row r="12" spans="1:6">
      <c r="A12" s="48"/>
      <c r="B12" s="47" t="s">
        <v>0</v>
      </c>
      <c r="C12" s="47" t="s">
        <v>0</v>
      </c>
      <c r="D12" s="48">
        <v>-4.6367851622874809</v>
      </c>
      <c r="E12" s="48">
        <v>-0.50337230858547755</v>
      </c>
      <c r="F12" s="48">
        <v>-3.3734294235129387</v>
      </c>
    </row>
    <row r="13" spans="1:6">
      <c r="A13" s="48"/>
      <c r="B13" s="47" t="s">
        <v>20</v>
      </c>
      <c r="C13" s="47" t="s">
        <v>163</v>
      </c>
      <c r="D13" s="48">
        <v>-5.3996698891770762</v>
      </c>
      <c r="E13" s="48">
        <v>-6.108753403797397E-2</v>
      </c>
      <c r="F13" s="48">
        <v>-3.3734294235129387</v>
      </c>
    </row>
    <row r="14" spans="1:6">
      <c r="A14" s="48"/>
      <c r="B14" s="47" t="s">
        <v>23</v>
      </c>
      <c r="C14" s="47" t="s">
        <v>54</v>
      </c>
      <c r="D14" s="48">
        <v>-4.0031708283789271</v>
      </c>
      <c r="E14" s="48">
        <v>-1.7105169379553739E-2</v>
      </c>
      <c r="F14" s="48">
        <v>-3.3734294235129387</v>
      </c>
    </row>
    <row r="15" spans="1:6">
      <c r="A15" s="48"/>
      <c r="B15" s="47" t="s">
        <v>24</v>
      </c>
      <c r="C15" s="47" t="s">
        <v>165</v>
      </c>
      <c r="D15" s="48">
        <v>-2.3629272768983611</v>
      </c>
      <c r="E15" s="48">
        <v>0.40470996487740779</v>
      </c>
      <c r="F15" s="48">
        <v>-3.3734294235129387</v>
      </c>
    </row>
    <row r="16" spans="1:6">
      <c r="A16" s="48"/>
      <c r="B16" s="47" t="s">
        <v>9</v>
      </c>
      <c r="C16" s="47" t="s">
        <v>200</v>
      </c>
      <c r="D16" s="48">
        <v>-6.1448755326306355</v>
      </c>
      <c r="E16" s="48">
        <v>0.684219660443526</v>
      </c>
      <c r="F16" s="48">
        <v>-3.3734294235129387</v>
      </c>
    </row>
    <row r="17" spans="1:6">
      <c r="A17" s="48"/>
      <c r="B17" s="47" t="s">
        <v>7</v>
      </c>
      <c r="C17" s="47" t="s">
        <v>199</v>
      </c>
      <c r="D17" s="48">
        <v>-8.2368958475152994</v>
      </c>
      <c r="E17" s="48">
        <v>1.3192250871663564</v>
      </c>
      <c r="F17" s="48">
        <v>-3.3734294235129387</v>
      </c>
    </row>
    <row r="18" spans="1:6">
      <c r="A18" s="48"/>
      <c r="B18" s="47" t="s">
        <v>15</v>
      </c>
      <c r="C18" s="47" t="s">
        <v>51</v>
      </c>
      <c r="D18" s="48">
        <v>-2.9708737864077599</v>
      </c>
      <c r="E18" s="48">
        <v>1.7117878888155267</v>
      </c>
      <c r="F18" s="48">
        <v>-3.3734294235129387</v>
      </c>
    </row>
    <row r="19" spans="1:6">
      <c r="A19" s="48"/>
      <c r="B19" s="47" t="s">
        <v>1</v>
      </c>
      <c r="C19" s="47" t="s">
        <v>151</v>
      </c>
      <c r="D19" s="48">
        <v>-1.9899497487437117</v>
      </c>
      <c r="E19" s="48">
        <v>2.4752475247524752</v>
      </c>
      <c r="F19" s="48">
        <v>-3.3734294235129387</v>
      </c>
    </row>
    <row r="20" spans="1:6">
      <c r="A20" s="48"/>
      <c r="B20" s="47" t="s">
        <v>18</v>
      </c>
      <c r="C20" s="47" t="s">
        <v>162</v>
      </c>
      <c r="D20" s="48">
        <v>-5.0273224043715743</v>
      </c>
      <c r="E20" s="48">
        <v>3.3045201809891012</v>
      </c>
      <c r="F20" s="48">
        <v>-3.3734294235129387</v>
      </c>
    </row>
    <row r="21" spans="1:6">
      <c r="A21" s="48"/>
      <c r="B21" s="47" t="s">
        <v>10</v>
      </c>
      <c r="C21" s="47" t="s">
        <v>155</v>
      </c>
      <c r="D21" s="48">
        <v>-7.4138358542028158</v>
      </c>
      <c r="E21" s="48">
        <v>3.3464576575310332</v>
      </c>
      <c r="F21" s="48">
        <v>-3.3734294235129387</v>
      </c>
    </row>
    <row r="22" spans="1:6">
      <c r="A22" s="48"/>
      <c r="B22" s="47" t="s">
        <v>12</v>
      </c>
      <c r="C22" s="47" t="s">
        <v>157</v>
      </c>
      <c r="D22" s="48">
        <v>-3.0665669409124803</v>
      </c>
      <c r="E22" s="48">
        <v>3.4149756024628601</v>
      </c>
      <c r="F22" s="48">
        <v>-3.3734294235129387</v>
      </c>
    </row>
    <row r="23" spans="1:6">
      <c r="A23" s="48"/>
      <c r="B23" s="47" t="s">
        <v>150</v>
      </c>
      <c r="C23" s="47" t="s">
        <v>52</v>
      </c>
      <c r="D23" s="48">
        <v>-3.9537712895377126</v>
      </c>
      <c r="E23" s="48">
        <v>3.6764369402038177</v>
      </c>
      <c r="F23" s="48">
        <v>-3.3734294235129387</v>
      </c>
    </row>
    <row r="24" spans="1:6">
      <c r="A24" s="48"/>
      <c r="B24" s="47" t="s">
        <v>4</v>
      </c>
      <c r="C24" s="47" t="s">
        <v>153</v>
      </c>
      <c r="D24" s="48">
        <v>-1.2811259473114234</v>
      </c>
      <c r="E24" s="48">
        <v>4.128638449546588</v>
      </c>
      <c r="F24" s="48">
        <v>-3.3734294235129387</v>
      </c>
    </row>
    <row r="25" spans="1:6">
      <c r="A25" s="48"/>
      <c r="B25" s="47" t="s">
        <v>19</v>
      </c>
      <c r="C25" s="47" t="s">
        <v>198</v>
      </c>
      <c r="D25" s="48">
        <v>-0.9532538955087233</v>
      </c>
      <c r="E25" s="48">
        <v>5.1248681184621994</v>
      </c>
      <c r="F25" s="48">
        <v>-3.3734294235129387</v>
      </c>
    </row>
    <row r="26" spans="1:6">
      <c r="A26" s="48"/>
      <c r="B26" s="47" t="s">
        <v>25</v>
      </c>
      <c r="C26" s="47" t="s">
        <v>166</v>
      </c>
      <c r="D26" s="48">
        <v>-2.1829521829521781</v>
      </c>
      <c r="E26" s="48">
        <v>5.2307716627744725</v>
      </c>
      <c r="F26" s="48">
        <v>-3.3734294235129387</v>
      </c>
    </row>
    <row r="27" spans="1:6">
      <c r="A27" s="48"/>
      <c r="B27" s="47" t="s">
        <v>14</v>
      </c>
      <c r="C27" s="47" t="s">
        <v>159</v>
      </c>
      <c r="D27" s="48">
        <v>-0.95349289745085741</v>
      </c>
      <c r="E27" s="48">
        <v>5.4245896855504636</v>
      </c>
      <c r="F27" s="48">
        <v>-3.3734294235129387</v>
      </c>
    </row>
    <row r="28" spans="1:6">
      <c r="A28" s="48"/>
      <c r="B28" s="47" t="s">
        <v>22</v>
      </c>
      <c r="C28" s="47" t="s">
        <v>164</v>
      </c>
      <c r="D28" s="48">
        <v>-3.9095519864750656</v>
      </c>
      <c r="E28" s="48">
        <v>6.069511064791282</v>
      </c>
      <c r="F28" s="48">
        <v>-3.3734294235129387</v>
      </c>
    </row>
    <row r="29" spans="1:6">
      <c r="A29" s="48"/>
      <c r="B29" s="47" t="s">
        <v>3</v>
      </c>
      <c r="C29" s="47" t="s">
        <v>71</v>
      </c>
      <c r="D29" s="48">
        <v>-4.1361482119776127</v>
      </c>
      <c r="E29" s="48">
        <v>6.8716913641805935</v>
      </c>
      <c r="F29" s="48">
        <v>-3.3734294235129387</v>
      </c>
    </row>
    <row r="30" spans="1:6">
      <c r="A30" s="48"/>
      <c r="B30" s="47" t="s">
        <v>2</v>
      </c>
      <c r="C30" s="47" t="s">
        <v>152</v>
      </c>
      <c r="D30" s="48">
        <v>-2.0300274899556001</v>
      </c>
      <c r="E30" s="48">
        <v>7.9873107191421298</v>
      </c>
      <c r="F30" s="48">
        <v>-3.3734294235129387</v>
      </c>
    </row>
    <row r="31" spans="1:6">
      <c r="A31" s="48"/>
      <c r="B31" s="47" t="s">
        <v>17</v>
      </c>
      <c r="C31" s="47" t="s">
        <v>161</v>
      </c>
      <c r="D31" s="48">
        <v>-2.6292532037118832</v>
      </c>
      <c r="E31" s="48">
        <v>8.8002092665532707</v>
      </c>
      <c r="F31" s="48">
        <v>-3.3734294235129387</v>
      </c>
    </row>
    <row r="32" spans="1:6">
      <c r="A32" s="48"/>
      <c r="B32" s="47" t="s">
        <v>13</v>
      </c>
      <c r="C32" s="47" t="s">
        <v>158</v>
      </c>
      <c r="D32" s="48">
        <v>0.48842257597685546</v>
      </c>
      <c r="E32" s="48">
        <v>9.4859764234191584</v>
      </c>
      <c r="F32" s="48">
        <v>-3.3734294235129387</v>
      </c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</sheetData>
  <sortState xmlns:xlrd2="http://schemas.microsoft.com/office/spreadsheetml/2017/richdata2" ref="B6:F32">
    <sortCondition ref="E6:E32"/>
  </sortState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/>
  <dimension ref="A1:FK19"/>
  <sheetViews>
    <sheetView showGridLines="0" zoomScale="85" zoomScaleNormal="85" workbookViewId="0">
      <pane xSplit="2" ySplit="4" topLeftCell="C17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1"/>
    <col min="2" max="2" width="35.28515625" style="1" bestFit="1" customWidth="1"/>
    <col min="3" max="35" width="9.140625" style="1"/>
    <col min="36" max="36" width="9.140625" style="1" customWidth="1"/>
    <col min="37" max="58" width="9.140625" style="1"/>
    <col min="59" max="67" width="9.140625" style="1" customWidth="1"/>
    <col min="68" max="68" width="7.42578125" style="1" bestFit="1" customWidth="1"/>
    <col min="69" max="69" width="9.140625" style="1" customWidth="1"/>
    <col min="70" max="87" width="9.140625" style="1"/>
    <col min="88" max="101" width="9" style="1" customWidth="1"/>
    <col min="102" max="102" width="9.140625" style="1" customWidth="1"/>
    <col min="103" max="134" width="9.140625" style="1"/>
    <col min="135" max="135" width="9.140625" style="1" customWidth="1"/>
    <col min="136" max="16384" width="9.140625" style="1"/>
  </cols>
  <sheetData>
    <row r="1" spans="1:167" s="4" customFormat="1">
      <c r="A1" s="1"/>
      <c r="B1" s="1"/>
      <c r="C1" s="4" t="s">
        <v>15</v>
      </c>
      <c r="V1" s="7"/>
      <c r="W1" s="7"/>
      <c r="X1" s="7"/>
      <c r="Y1" s="7"/>
      <c r="AK1" s="4" t="s">
        <v>150</v>
      </c>
      <c r="BR1" s="4" t="s">
        <v>19</v>
      </c>
      <c r="CY1" s="4" t="s">
        <v>23</v>
      </c>
      <c r="EF1" s="4" t="s">
        <v>21</v>
      </c>
    </row>
    <row r="2" spans="1:167" s="4" customFormat="1">
      <c r="A2" s="1"/>
      <c r="B2" s="1"/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V2" s="7"/>
      <c r="W2" s="8">
        <v>2018</v>
      </c>
      <c r="X2" s="7"/>
      <c r="Y2" s="7"/>
      <c r="AA2" s="4">
        <v>2019</v>
      </c>
      <c r="AE2" s="45">
        <v>2020</v>
      </c>
      <c r="AK2" s="4">
        <v>2013</v>
      </c>
      <c r="AO2" s="4">
        <v>2014</v>
      </c>
      <c r="AS2" s="4">
        <v>2015</v>
      </c>
      <c r="AW2" s="4">
        <v>2016</v>
      </c>
      <c r="BA2" s="4">
        <v>2017</v>
      </c>
      <c r="BE2" s="4">
        <v>2018</v>
      </c>
      <c r="BI2" s="4">
        <v>2019</v>
      </c>
      <c r="BM2" s="45" t="s">
        <v>184</v>
      </c>
      <c r="BR2" s="4">
        <v>2013</v>
      </c>
      <c r="BV2" s="4">
        <v>2014</v>
      </c>
      <c r="BZ2" s="4">
        <v>2015</v>
      </c>
      <c r="CD2" s="4">
        <v>2016</v>
      </c>
      <c r="CH2" s="4">
        <v>2017</v>
      </c>
      <c r="CL2" s="4">
        <v>2018</v>
      </c>
      <c r="CP2" s="4">
        <v>2019</v>
      </c>
      <c r="CT2" s="45" t="s">
        <v>184</v>
      </c>
      <c r="CY2" s="4">
        <v>2013</v>
      </c>
      <c r="DC2" s="4">
        <v>2014</v>
      </c>
      <c r="DG2" s="4">
        <v>2015</v>
      </c>
      <c r="DK2" s="4">
        <v>2016</v>
      </c>
      <c r="DO2" s="4">
        <v>2017</v>
      </c>
      <c r="DS2" s="4">
        <v>2018</v>
      </c>
      <c r="DW2" s="4">
        <v>2019</v>
      </c>
      <c r="EA2" s="45" t="s">
        <v>184</v>
      </c>
      <c r="EF2" s="4">
        <v>2013</v>
      </c>
      <c r="EJ2" s="4">
        <v>2014</v>
      </c>
      <c r="EN2" s="4">
        <v>2015</v>
      </c>
      <c r="ER2" s="4">
        <v>2016</v>
      </c>
      <c r="EV2" s="4">
        <v>2017</v>
      </c>
      <c r="EZ2" s="4">
        <v>2018</v>
      </c>
      <c r="FD2" s="4">
        <v>2019</v>
      </c>
      <c r="FH2" s="45" t="s">
        <v>184</v>
      </c>
    </row>
    <row r="3" spans="1:167">
      <c r="C3" s="4" t="s">
        <v>51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2"/>
      <c r="AJ3" s="4"/>
      <c r="AK3" s="4" t="s">
        <v>52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2"/>
      <c r="BH3" s="2"/>
      <c r="BI3" s="7"/>
      <c r="BJ3" s="7"/>
      <c r="BK3" s="7"/>
      <c r="BL3" s="7"/>
      <c r="BM3" s="7"/>
      <c r="BN3" s="7"/>
      <c r="BO3" s="7"/>
      <c r="BP3" s="7"/>
      <c r="BQ3" s="4"/>
      <c r="BR3" s="4" t="s">
        <v>53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7"/>
      <c r="CQ3" s="7"/>
      <c r="CR3" s="7"/>
      <c r="CS3" s="7"/>
      <c r="CT3" s="7"/>
      <c r="CU3" s="7"/>
      <c r="CV3" s="7"/>
      <c r="CW3" s="7"/>
      <c r="CX3" s="4"/>
      <c r="CY3" s="4" t="s">
        <v>54</v>
      </c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7"/>
      <c r="DX3" s="7"/>
      <c r="DY3" s="7"/>
      <c r="DZ3" s="7"/>
      <c r="EA3" s="7"/>
      <c r="EB3" s="7"/>
      <c r="EC3" s="7"/>
      <c r="ED3" s="7"/>
      <c r="EE3" s="4"/>
      <c r="EF3" s="4" t="s">
        <v>70</v>
      </c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FD3" s="7"/>
      <c r="FE3" s="7"/>
      <c r="FF3" s="7"/>
      <c r="FG3" s="7"/>
      <c r="FH3" s="7"/>
      <c r="FI3" s="7"/>
      <c r="FJ3" s="7"/>
      <c r="FK3" s="7"/>
    </row>
    <row r="4" spans="1:167">
      <c r="C4" s="4">
        <v>2013</v>
      </c>
      <c r="D4" s="4"/>
      <c r="E4" s="4"/>
      <c r="F4" s="4"/>
      <c r="G4" s="4">
        <v>2014</v>
      </c>
      <c r="H4" s="4"/>
      <c r="I4" s="4"/>
      <c r="J4" s="4"/>
      <c r="K4" s="4">
        <v>2015</v>
      </c>
      <c r="L4" s="4"/>
      <c r="M4" s="4"/>
      <c r="N4" s="4"/>
      <c r="O4" s="4">
        <v>2016</v>
      </c>
      <c r="P4" s="4"/>
      <c r="Q4" s="4"/>
      <c r="R4" s="4"/>
      <c r="S4" s="4">
        <v>2017</v>
      </c>
      <c r="T4" s="4"/>
      <c r="U4" s="4"/>
      <c r="V4" s="7"/>
      <c r="W4" s="4">
        <v>2018</v>
      </c>
      <c r="X4" s="7"/>
      <c r="Y4" s="7"/>
      <c r="Z4" s="7"/>
      <c r="AA4" s="4">
        <v>2019</v>
      </c>
      <c r="AB4" s="7"/>
      <c r="AC4" s="7"/>
      <c r="AD4" s="7"/>
      <c r="AE4" s="45">
        <v>2020</v>
      </c>
      <c r="AF4" s="7"/>
      <c r="AG4" s="7"/>
      <c r="AH4" s="7"/>
      <c r="AI4" s="4"/>
      <c r="AJ4" s="4"/>
      <c r="AK4" s="4">
        <v>2013</v>
      </c>
      <c r="AM4" s="4"/>
      <c r="AN4" s="4"/>
      <c r="AO4" s="4">
        <v>2014</v>
      </c>
      <c r="AP4" s="4"/>
      <c r="AQ4" s="4"/>
      <c r="AR4" s="4"/>
      <c r="AS4" s="4">
        <v>2015</v>
      </c>
      <c r="AT4" s="4"/>
      <c r="AU4" s="4"/>
      <c r="AV4" s="4"/>
      <c r="AW4" s="4">
        <v>2016</v>
      </c>
      <c r="AX4" s="4"/>
      <c r="AY4" s="4"/>
      <c r="AZ4" s="4"/>
      <c r="BA4" s="4">
        <v>2017</v>
      </c>
      <c r="BB4" s="4"/>
      <c r="BC4" s="4"/>
      <c r="BD4" s="4"/>
      <c r="BE4" s="4">
        <v>2018</v>
      </c>
      <c r="BF4" s="4"/>
      <c r="BG4" s="4"/>
      <c r="BH4" s="4"/>
      <c r="BI4" s="4">
        <v>2019</v>
      </c>
      <c r="BJ4" s="7"/>
      <c r="BK4" s="7"/>
      <c r="BL4" s="7"/>
      <c r="BM4" s="45" t="s">
        <v>184</v>
      </c>
      <c r="BN4" s="7"/>
      <c r="BO4" s="7"/>
      <c r="BP4" s="7"/>
      <c r="BQ4" s="4"/>
      <c r="BR4" s="1">
        <v>2013</v>
      </c>
      <c r="BS4" s="4"/>
      <c r="BT4" s="4"/>
      <c r="BV4" s="4">
        <v>2014</v>
      </c>
      <c r="BW4" s="4"/>
      <c r="BX4" s="4"/>
      <c r="BY4" s="4"/>
      <c r="BZ4" s="4">
        <v>2015</v>
      </c>
      <c r="CA4" s="4"/>
      <c r="CB4" s="4"/>
      <c r="CC4" s="4"/>
      <c r="CD4" s="4">
        <v>2016</v>
      </c>
      <c r="CE4" s="4"/>
      <c r="CF4" s="4"/>
      <c r="CG4" s="4"/>
      <c r="CH4" s="4">
        <v>2017</v>
      </c>
      <c r="CI4" s="4"/>
      <c r="CJ4" s="4"/>
      <c r="CK4" s="4"/>
      <c r="CL4" s="4">
        <v>2018</v>
      </c>
      <c r="CM4" s="4"/>
      <c r="CN4" s="4"/>
      <c r="CO4" s="4"/>
      <c r="CP4" s="4">
        <v>2019</v>
      </c>
      <c r="CQ4" s="7"/>
      <c r="CR4" s="7"/>
      <c r="CS4" s="7"/>
      <c r="CT4" s="45" t="s">
        <v>184</v>
      </c>
      <c r="CU4" s="7"/>
      <c r="CV4" s="7"/>
      <c r="CW4" s="7"/>
      <c r="CX4" s="4"/>
      <c r="CY4" s="4">
        <v>2013</v>
      </c>
      <c r="DA4" s="4"/>
      <c r="DB4" s="4"/>
      <c r="DC4" s="4">
        <v>2014</v>
      </c>
      <c r="DD4" s="4"/>
      <c r="DE4" s="4"/>
      <c r="DF4" s="4"/>
      <c r="DG4" s="4">
        <v>2015</v>
      </c>
      <c r="DH4" s="4"/>
      <c r="DI4" s="4"/>
      <c r="DJ4" s="4"/>
      <c r="DK4" s="4">
        <v>2016</v>
      </c>
      <c r="DL4" s="4"/>
      <c r="DM4" s="4"/>
      <c r="DN4" s="4"/>
      <c r="DO4" s="4">
        <v>2017</v>
      </c>
      <c r="DP4" s="4"/>
      <c r="DQ4" s="4"/>
      <c r="DR4" s="4"/>
      <c r="DS4" s="4">
        <v>2018</v>
      </c>
      <c r="DT4" s="4"/>
      <c r="DU4" s="4"/>
      <c r="DV4" s="4"/>
      <c r="DW4" s="4">
        <v>2019</v>
      </c>
      <c r="DX4" s="7"/>
      <c r="DY4" s="7"/>
      <c r="DZ4" s="7"/>
      <c r="EA4" s="45" t="s">
        <v>184</v>
      </c>
      <c r="EB4" s="7"/>
      <c r="EC4" s="7"/>
      <c r="ED4" s="7"/>
      <c r="EE4" s="4"/>
      <c r="EF4" s="4">
        <v>2013</v>
      </c>
      <c r="EH4" s="4"/>
      <c r="EI4" s="4"/>
      <c r="EJ4" s="4">
        <v>2014</v>
      </c>
      <c r="EK4" s="4"/>
      <c r="EL4" s="4"/>
      <c r="EM4" s="4"/>
      <c r="EN4" s="4">
        <v>2015</v>
      </c>
      <c r="EO4" s="4"/>
      <c r="EP4" s="4"/>
      <c r="EQ4" s="4"/>
      <c r="ER4" s="4">
        <v>2016</v>
      </c>
      <c r="ES4" s="4"/>
      <c r="ET4" s="4"/>
      <c r="EU4" s="4"/>
      <c r="EV4" s="4">
        <v>2017</v>
      </c>
      <c r="EW4" s="4"/>
      <c r="EZ4" s="1">
        <v>2018</v>
      </c>
      <c r="FD4" s="4">
        <v>2019</v>
      </c>
      <c r="FE4" s="7"/>
      <c r="FF4" s="7"/>
      <c r="FG4" s="7"/>
      <c r="FH4" s="45" t="s">
        <v>184</v>
      </c>
      <c r="FI4" s="7"/>
      <c r="FJ4" s="7"/>
      <c r="FK4" s="7"/>
    </row>
    <row r="5" spans="1:167">
      <c r="A5" s="1" t="s">
        <v>145</v>
      </c>
      <c r="B5" s="1" t="s">
        <v>60</v>
      </c>
      <c r="C5" s="3">
        <v>1.8487297687305666</v>
      </c>
      <c r="D5" s="3">
        <v>2.0383004932386943</v>
      </c>
      <c r="E5" s="3">
        <v>2.1713627011829502</v>
      </c>
      <c r="F5" s="3">
        <v>2.2459441887357756</v>
      </c>
      <c r="G5" s="3">
        <v>2.2303507482825333</v>
      </c>
      <c r="H5" s="3">
        <v>2.1639747034795076</v>
      </c>
      <c r="I5" s="3">
        <v>2.1244203490440139</v>
      </c>
      <c r="J5" s="3">
        <v>2.1988677073058027</v>
      </c>
      <c r="K5" s="3">
        <v>2.2717496201359046</v>
      </c>
      <c r="L5" s="3">
        <v>2.3530391492823624</v>
      </c>
      <c r="M5" s="3">
        <v>2.4412593768479915</v>
      </c>
      <c r="N5" s="3">
        <v>2.447729596529491</v>
      </c>
      <c r="O5" s="3">
        <v>2.5077585057542171</v>
      </c>
      <c r="P5" s="3">
        <v>2.5133050487485304</v>
      </c>
      <c r="Q5" s="3">
        <v>2.4679383441565914</v>
      </c>
      <c r="R5" s="3">
        <v>2.4303790128397016</v>
      </c>
      <c r="S5" s="3">
        <v>2.3380386689525965</v>
      </c>
      <c r="T5" s="3">
        <v>2.2701713429332502</v>
      </c>
      <c r="U5" s="3">
        <v>2.20624064094376</v>
      </c>
      <c r="V5" s="3">
        <v>2.0714961862861339</v>
      </c>
      <c r="W5" s="3">
        <v>1.9418959531070892</v>
      </c>
      <c r="X5" s="3">
        <v>1.8673499208315398</v>
      </c>
      <c r="Y5" s="3">
        <v>1.7873012536733068</v>
      </c>
      <c r="Z5" s="3">
        <v>1.7831202716632708</v>
      </c>
      <c r="AA5" s="3">
        <v>1.7841103124999858</v>
      </c>
      <c r="AB5" s="3">
        <v>1.7698765963745533</v>
      </c>
      <c r="AC5" s="3">
        <v>1.7796982092051377</v>
      </c>
      <c r="AD5" s="3">
        <v>1.7633782830027034</v>
      </c>
      <c r="AE5" s="3">
        <v>1.7049146697166717</v>
      </c>
      <c r="AF5" s="3">
        <v>1.6247392993335039</v>
      </c>
      <c r="AG5" s="3">
        <v>1.4845941550113488</v>
      </c>
      <c r="AH5" s="3">
        <v>1.3031218711319779</v>
      </c>
      <c r="AK5" s="2">
        <v>7.7749859635504195E-2</v>
      </c>
      <c r="AL5" s="2">
        <v>0.14461091209322743</v>
      </c>
      <c r="AM5" s="2">
        <v>0.20457734805941283</v>
      </c>
      <c r="AN5" s="2">
        <v>0.31051809473624781</v>
      </c>
      <c r="AO5" s="2">
        <v>0.38027278874498616</v>
      </c>
      <c r="AP5" s="2">
        <v>0.42971074118615099</v>
      </c>
      <c r="AQ5" s="2">
        <v>0.47656880604803598</v>
      </c>
      <c r="AR5" s="2">
        <v>0.51174815603376167</v>
      </c>
      <c r="AS5" s="2">
        <v>0.54055810187383491</v>
      </c>
      <c r="AT5" s="2">
        <v>0.58312438759046459</v>
      </c>
      <c r="AU5" s="2">
        <v>0.62915106725827086</v>
      </c>
      <c r="AV5" s="2">
        <v>0.63571014164626649</v>
      </c>
      <c r="AW5" s="2">
        <v>0.65825227836459399</v>
      </c>
      <c r="AX5" s="2">
        <v>0.67622611783119868</v>
      </c>
      <c r="AY5" s="2">
        <v>0.69758785202613038</v>
      </c>
      <c r="AZ5" s="2">
        <v>0.7300648176275093</v>
      </c>
      <c r="BA5" s="2">
        <v>0.75340523003657245</v>
      </c>
      <c r="BB5" s="2">
        <v>0.75773352245242642</v>
      </c>
      <c r="BC5" s="2">
        <v>0.74287240449543412</v>
      </c>
      <c r="BD5" s="2">
        <v>0.72663062403204637</v>
      </c>
      <c r="BE5" s="2">
        <v>0.69997803207317322</v>
      </c>
      <c r="BF5" s="2">
        <v>0.66018839522497874</v>
      </c>
      <c r="BG5" s="2">
        <v>0.61881793967316967</v>
      </c>
      <c r="BH5" s="2">
        <v>0.5636820334472521</v>
      </c>
      <c r="BI5" s="2">
        <v>0.46689960112550627</v>
      </c>
      <c r="BJ5" s="2">
        <v>0.38656644642049542</v>
      </c>
      <c r="BK5" s="2">
        <v>0.3315289028341884</v>
      </c>
      <c r="BL5" s="2">
        <v>0.28272830131728527</v>
      </c>
      <c r="BM5" s="2">
        <v>0.32297623332133668</v>
      </c>
      <c r="BN5" s="2">
        <v>0.39567752624882135</v>
      </c>
      <c r="BO5" s="2">
        <v>0.43531593025876031</v>
      </c>
      <c r="BR5" s="2">
        <v>0.45241028306785946</v>
      </c>
      <c r="BS5" s="2">
        <v>0.45158321924306632</v>
      </c>
      <c r="BT5" s="2">
        <v>0.47022573651842464</v>
      </c>
      <c r="BU5" s="2">
        <v>0.45129583170651388</v>
      </c>
      <c r="BV5" s="2">
        <v>0.44281652215433509</v>
      </c>
      <c r="BW5" s="2">
        <v>0.43029783937676935</v>
      </c>
      <c r="BX5" s="2">
        <v>0.39086358821429246</v>
      </c>
      <c r="BY5" s="2">
        <v>0.33277068585439673</v>
      </c>
      <c r="BZ5" s="2">
        <v>0.29178221019455863</v>
      </c>
      <c r="CA5" s="2">
        <v>0.23746898121038609</v>
      </c>
      <c r="CB5" s="2">
        <v>0.20802464455468864</v>
      </c>
      <c r="CC5" s="2">
        <v>0.20205334533647165</v>
      </c>
      <c r="CD5" s="2">
        <v>0.1745374408973899</v>
      </c>
      <c r="CE5" s="2">
        <v>0.1333950252136277</v>
      </c>
      <c r="CF5" s="2">
        <v>6.3826006976559935E-2</v>
      </c>
      <c r="CG5" s="2">
        <v>-2.0513795644658911E-2</v>
      </c>
      <c r="CH5" s="2">
        <v>-0.11410760215725267</v>
      </c>
      <c r="CI5" s="2">
        <v>-0.22902500494779376</v>
      </c>
      <c r="CJ5" s="2">
        <v>-0.32004229177327981</v>
      </c>
      <c r="CK5" s="2">
        <v>-0.3997903019796879</v>
      </c>
      <c r="CL5" s="2">
        <v>-0.43070065363903803</v>
      </c>
      <c r="CM5" s="2">
        <v>-0.41486395816945076</v>
      </c>
      <c r="CN5" s="2">
        <v>-0.45898221909766829</v>
      </c>
      <c r="CO5" s="2">
        <v>-0.51422157222793574</v>
      </c>
      <c r="CP5" s="2">
        <v>-0.55369748732513502</v>
      </c>
      <c r="CQ5" s="2">
        <v>-0.59568972979127077</v>
      </c>
      <c r="CR5" s="2">
        <v>-0.58924885134968208</v>
      </c>
      <c r="CS5" s="2">
        <v>-0.57039466134037853</v>
      </c>
      <c r="CT5" s="2">
        <v>-0.54810967316677561</v>
      </c>
      <c r="CU5" s="2">
        <v>-0.52409148586228527</v>
      </c>
      <c r="CV5" s="2">
        <v>-0.47910468345201562</v>
      </c>
      <c r="CW5" s="2"/>
      <c r="CY5" s="3">
        <v>1.8864907206882437</v>
      </c>
      <c r="CZ5" s="3">
        <v>1.8966283513517528</v>
      </c>
      <c r="DA5" s="3">
        <v>1.9077772912526527</v>
      </c>
      <c r="DB5" s="3">
        <v>1.9180993086514608</v>
      </c>
      <c r="DC5" s="3">
        <v>1.9174942602202845</v>
      </c>
      <c r="DD5" s="3">
        <v>1.9151533851666049</v>
      </c>
      <c r="DE5" s="3">
        <v>1.910073325152337</v>
      </c>
      <c r="DF5" s="3">
        <v>1.9037654435104807</v>
      </c>
      <c r="DG5" s="3">
        <v>1.8989859077308613</v>
      </c>
      <c r="DH5" s="3">
        <v>1.8899411418330114</v>
      </c>
      <c r="DI5" s="3">
        <v>1.8797111929874957</v>
      </c>
      <c r="DJ5" s="3">
        <v>1.8654190423179333</v>
      </c>
      <c r="DK5" s="3">
        <v>1.8688639901025663</v>
      </c>
      <c r="DL5" s="3">
        <v>1.8718693636140351</v>
      </c>
      <c r="DM5" s="3">
        <v>1.8816545185713545</v>
      </c>
      <c r="DN5" s="3">
        <v>1.8876886917577096</v>
      </c>
      <c r="DO5" s="3">
        <v>1.8701403738810223</v>
      </c>
      <c r="DP5" s="3">
        <v>1.8458672920610244</v>
      </c>
      <c r="DQ5" s="3">
        <v>1.8114688034797064</v>
      </c>
      <c r="DR5" s="3">
        <v>1.7810943272571551</v>
      </c>
      <c r="DS5" s="3">
        <v>1.7325610736247918</v>
      </c>
      <c r="DT5" s="3">
        <v>1.679409859976327</v>
      </c>
      <c r="DU5" s="3">
        <v>1.6302565111854621</v>
      </c>
      <c r="DV5" s="3">
        <v>1.5858243348174137</v>
      </c>
      <c r="DW5" s="3">
        <v>1.5591264663947197</v>
      </c>
      <c r="DX5" s="3">
        <v>1.5381318551023229</v>
      </c>
      <c r="DY5" s="3">
        <v>1.5230763425034908</v>
      </c>
      <c r="DZ5" s="3">
        <v>1.5011953311770494</v>
      </c>
      <c r="EA5" s="3">
        <v>1.4779828249711138</v>
      </c>
      <c r="EB5" s="3">
        <v>1.4408312580732459</v>
      </c>
      <c r="EC5" s="3">
        <v>1.4043782654700359</v>
      </c>
      <c r="EF5" s="3">
        <v>0.56407900094511254</v>
      </c>
      <c r="EG5" s="3">
        <v>0.72011913735728328</v>
      </c>
      <c r="EH5" s="3">
        <v>0.84803718460256938</v>
      </c>
      <c r="EI5" s="3">
        <v>1.0440385184669232</v>
      </c>
      <c r="EJ5" s="3">
        <v>1.0701192438330793</v>
      </c>
      <c r="EK5" s="3">
        <v>1.1103861714266998</v>
      </c>
      <c r="EL5" s="3">
        <v>1.1528809934497228</v>
      </c>
      <c r="EM5" s="3">
        <v>1.196757293537325</v>
      </c>
      <c r="EN5" s="3">
        <v>1.3125669851549493</v>
      </c>
      <c r="EO5" s="3">
        <v>1.4691296560909848</v>
      </c>
      <c r="EP5" s="3">
        <v>1.6059588556415638</v>
      </c>
      <c r="EQ5" s="3">
        <v>1.6544804031145215</v>
      </c>
      <c r="ER5" s="3">
        <v>1.5861818668278591</v>
      </c>
      <c r="ES5" s="3">
        <v>1.6043527717703874</v>
      </c>
      <c r="ET5" s="3">
        <v>1.6748305452502554</v>
      </c>
      <c r="EU5" s="3">
        <v>1.6724510425401546</v>
      </c>
      <c r="EV5" s="3">
        <v>1.6739991770707747</v>
      </c>
      <c r="EW5" s="3">
        <v>1.6290252421619307</v>
      </c>
      <c r="EX5" s="3">
        <v>1.5689364922722389</v>
      </c>
      <c r="EY5" s="3">
        <v>1.5314292539834813</v>
      </c>
      <c r="EZ5" s="3">
        <v>1.508049177600054</v>
      </c>
      <c r="FA5" s="3">
        <v>1.437809817278658</v>
      </c>
      <c r="FB5" s="3">
        <v>1.376263412928264</v>
      </c>
      <c r="FC5" s="3">
        <v>1.3894383515890789</v>
      </c>
      <c r="FD5" s="3">
        <v>1.407208629409006</v>
      </c>
      <c r="FE5" s="3">
        <v>1.4992603849383719</v>
      </c>
      <c r="FF5" s="3">
        <v>1.5658069772473062</v>
      </c>
      <c r="FG5" s="3">
        <v>1.5646449540491361</v>
      </c>
      <c r="FH5" s="3">
        <v>1.5816991666559466</v>
      </c>
      <c r="FI5" s="3">
        <v>1.4806567137850153</v>
      </c>
      <c r="FJ5" s="3">
        <v>1.3700936101085854</v>
      </c>
    </row>
    <row r="6" spans="1:167">
      <c r="A6" s="1" t="s">
        <v>146</v>
      </c>
      <c r="B6" s="1" t="s">
        <v>61</v>
      </c>
      <c r="C6" s="3">
        <v>-3.5552796466275258</v>
      </c>
      <c r="D6" s="3">
        <v>-3.5677862130421998</v>
      </c>
      <c r="E6" s="3">
        <v>-3.6059242425043827</v>
      </c>
      <c r="F6" s="3">
        <v>-3.5115673175891522</v>
      </c>
      <c r="G6" s="3">
        <v>-3.9242699093377036</v>
      </c>
      <c r="H6" s="3">
        <v>-4.3568128809572499</v>
      </c>
      <c r="I6" s="3">
        <v>-4.7666548613617978</v>
      </c>
      <c r="J6" s="3">
        <v>-5.1384984480136069</v>
      </c>
      <c r="K6" s="3">
        <v>-4.9690350966907371</v>
      </c>
      <c r="L6" s="3">
        <v>-5.0377694840335563</v>
      </c>
      <c r="M6" s="3">
        <v>-5.3080580433693338</v>
      </c>
      <c r="N6" s="3">
        <v>-5.8713385514672547</v>
      </c>
      <c r="O6" s="3">
        <v>-5.8414907968000405</v>
      </c>
      <c r="P6" s="3">
        <v>-5.5939013243117808</v>
      </c>
      <c r="Q6" s="3">
        <v>-5.2238406927418692</v>
      </c>
      <c r="R6" s="3">
        <v>-4.6469690273985167</v>
      </c>
      <c r="S6" s="3">
        <v>-5.001380462160335</v>
      </c>
      <c r="T6" s="3">
        <v>-5.3872793875398131</v>
      </c>
      <c r="U6" s="3">
        <v>-5.5974357120315972</v>
      </c>
      <c r="V6" s="3">
        <v>-5.7402859076291275</v>
      </c>
      <c r="W6" s="3">
        <v>-5.6049259926893678</v>
      </c>
      <c r="X6" s="3">
        <v>-5.5277827931808288</v>
      </c>
      <c r="Y6" s="3">
        <v>-5.4842678159642499</v>
      </c>
      <c r="Z6" s="3">
        <v>-5.4665616164978195</v>
      </c>
      <c r="AA6" s="3">
        <v>-5.1829826311239717</v>
      </c>
      <c r="AB6" s="3">
        <v>-5.0023557016148628</v>
      </c>
      <c r="AC6" s="3">
        <v>-4.7490696472189793</v>
      </c>
      <c r="AD6" s="3">
        <v>-4.540080027101129</v>
      </c>
      <c r="AE6" s="3">
        <v>-4.4200961398473657</v>
      </c>
      <c r="AF6" s="3">
        <v>-3.9237011416708456</v>
      </c>
      <c r="AG6" s="3">
        <v>-3.5963713283938499</v>
      </c>
      <c r="AH6" s="3">
        <v>-3.1201258112814338</v>
      </c>
      <c r="AK6" s="2">
        <v>-6.5449782318963843</v>
      </c>
      <c r="AL6" s="2">
        <v>-6.9907501240321439</v>
      </c>
      <c r="AM6" s="2">
        <v>-6.6592014317298656</v>
      </c>
      <c r="AN6" s="2">
        <v>-6.4719498654421583</v>
      </c>
      <c r="AO6" s="2">
        <v>-5.4660661938564132</v>
      </c>
      <c r="AP6" s="2">
        <v>-6.8345464902841941</v>
      </c>
      <c r="AQ6" s="2">
        <v>-7.1880348004288868</v>
      </c>
      <c r="AR6" s="2">
        <v>-6.7582946797455197</v>
      </c>
      <c r="AS6" s="2">
        <v>-7.1918843810447299</v>
      </c>
      <c r="AT6" s="2">
        <v>-6.7951365780703981</v>
      </c>
      <c r="AU6" s="2">
        <v>-7.0457578634857718</v>
      </c>
      <c r="AV6" s="2">
        <v>-6.6399930190984273</v>
      </c>
      <c r="AW6" s="2">
        <v>-6.0739551108757652</v>
      </c>
      <c r="AX6" s="2">
        <v>-6.1885109113881596</v>
      </c>
      <c r="AY6" s="2">
        <v>-6.0559718350680676</v>
      </c>
      <c r="AZ6" s="2">
        <v>-6.9090710299978078</v>
      </c>
      <c r="BA6" s="2">
        <v>-7.0197083452446023</v>
      </c>
      <c r="BB6" s="2">
        <v>-6.8765560647924184</v>
      </c>
      <c r="BC6" s="2">
        <v>-6.8175288732259487</v>
      </c>
      <c r="BD6" s="2">
        <v>-6.7145051973095065</v>
      </c>
      <c r="BE6" s="2">
        <v>-7.1269945879016632</v>
      </c>
      <c r="BF6" s="2">
        <v>-6.8003308261137931</v>
      </c>
      <c r="BG6" s="2">
        <v>-6.5666498692198783</v>
      </c>
      <c r="BH6" s="2">
        <v>-6.0943288949755141</v>
      </c>
      <c r="BI6" s="2">
        <v>-6.0309036376566754</v>
      </c>
      <c r="BJ6" s="2">
        <v>-5.9162035922777267</v>
      </c>
      <c r="BK6" s="2">
        <v>-6.2408192520228312</v>
      </c>
      <c r="BL6" s="2">
        <v>-6.472299145474695</v>
      </c>
      <c r="BM6" s="2">
        <v>-5.84391925816327</v>
      </c>
      <c r="BN6" s="2">
        <v>-5.2179086989555392</v>
      </c>
      <c r="BO6" s="2">
        <v>-3.6824174100460438</v>
      </c>
      <c r="BR6" s="2">
        <v>-2.7844891711177175</v>
      </c>
      <c r="BS6" s="2">
        <v>-3.0000979373975989</v>
      </c>
      <c r="BT6" s="2">
        <v>-2.6798898291696656</v>
      </c>
      <c r="BU6" s="2">
        <v>-2.9882165608342088</v>
      </c>
      <c r="BV6" s="2">
        <v>-3.3864341137142322</v>
      </c>
      <c r="BW6" s="2">
        <v>-3.7486972771595251</v>
      </c>
      <c r="BX6" s="2">
        <v>-4.0357108081552209</v>
      </c>
      <c r="BY6" s="2">
        <v>-3.3963544160653378</v>
      </c>
      <c r="BZ6" s="2">
        <v>-3.4203305283311041</v>
      </c>
      <c r="CA6" s="2">
        <v>-3.0762723664308504</v>
      </c>
      <c r="CB6" s="2">
        <v>-3.0543507195829211</v>
      </c>
      <c r="CC6" s="2">
        <v>-3.3610568958517835</v>
      </c>
      <c r="CD6" s="2">
        <v>-3.4213059400637738</v>
      </c>
      <c r="CE6" s="2">
        <v>-3.3665961895502545</v>
      </c>
      <c r="CF6" s="2">
        <v>-3.7677267768733742</v>
      </c>
      <c r="CG6" s="2">
        <v>-3.8596612835125987</v>
      </c>
      <c r="CH6" s="2">
        <v>-3.564924901596862</v>
      </c>
      <c r="CI6" s="2">
        <v>-3.6895602562653886</v>
      </c>
      <c r="CJ6" s="2">
        <v>-3.2394347953896174</v>
      </c>
      <c r="CK6" s="2">
        <v>-3.310889715688996</v>
      </c>
      <c r="CL6" s="2">
        <v>-3.3633699169682552</v>
      </c>
      <c r="CM6" s="2">
        <v>-3.2938954698995881</v>
      </c>
      <c r="CN6" s="2">
        <v>-3.4917229643037819</v>
      </c>
      <c r="CO6" s="2">
        <v>-3.303938909110784</v>
      </c>
      <c r="CP6" s="2">
        <v>-3.3395345491055006</v>
      </c>
      <c r="CQ6" s="2">
        <v>-3.3778430557580865</v>
      </c>
      <c r="CR6" s="2">
        <v>-3.2507890836517719</v>
      </c>
      <c r="CS6" s="2">
        <v>-3.2910953031282864</v>
      </c>
      <c r="CT6" s="2">
        <v>-3.0785505684447498</v>
      </c>
      <c r="CU6" s="2">
        <v>-2.8710479836685265</v>
      </c>
      <c r="CV6" s="2">
        <v>-2.8323614213305972</v>
      </c>
      <c r="CW6" s="2"/>
      <c r="CY6" s="3">
        <v>-3.4008332000683041</v>
      </c>
      <c r="CZ6" s="3">
        <v>-3.0862087831183862</v>
      </c>
      <c r="DA6" s="3">
        <v>-2.7833877867223547</v>
      </c>
      <c r="DB6" s="3">
        <v>-2.5632415341033488</v>
      </c>
      <c r="DC6" s="3">
        <v>-2.5888846842485997</v>
      </c>
      <c r="DD6" s="3">
        <v>-2.6241591279668253</v>
      </c>
      <c r="DE6" s="3">
        <v>-2.6700077538937883</v>
      </c>
      <c r="DF6" s="3">
        <v>-2.6892653589423876</v>
      </c>
      <c r="DG6" s="3">
        <v>-3.1063562086830832</v>
      </c>
      <c r="DH6" s="3">
        <v>-3.5043622927171705</v>
      </c>
      <c r="DI6" s="3">
        <v>-3.892743348885328</v>
      </c>
      <c r="DJ6" s="3">
        <v>-4.2636358621796324</v>
      </c>
      <c r="DK6" s="3">
        <v>-4.2698896515943652</v>
      </c>
      <c r="DL6" s="3">
        <v>-4.2804901345413855</v>
      </c>
      <c r="DM6" s="3">
        <v>-4.2794482956754765</v>
      </c>
      <c r="DN6" s="3">
        <v>-4.2812286015681389</v>
      </c>
      <c r="DO6" s="3">
        <v>-4.1721249701299579</v>
      </c>
      <c r="DP6" s="3">
        <v>-4.0419424897502338</v>
      </c>
      <c r="DQ6" s="3">
        <v>-3.9470044178952906</v>
      </c>
      <c r="DR6" s="3">
        <v>-3.8368765548790233</v>
      </c>
      <c r="DS6" s="3">
        <v>-3.7579905048503766</v>
      </c>
      <c r="DT6" s="3">
        <v>-3.6698556282660779</v>
      </c>
      <c r="DU6" s="3">
        <v>-3.5673808441183859</v>
      </c>
      <c r="DV6" s="3">
        <v>-3.5052594533296841</v>
      </c>
      <c r="DW6" s="3">
        <v>-3.5604146366974398</v>
      </c>
      <c r="DX6" s="3">
        <v>-3.6269018608784758</v>
      </c>
      <c r="DY6" s="3">
        <v>-3.6913522343161196</v>
      </c>
      <c r="DZ6" s="3">
        <v>-3.7191632255617626</v>
      </c>
      <c r="EA6" s="3">
        <v>-3.5149169254799202</v>
      </c>
      <c r="EB6" s="3">
        <v>-3.3898045110475414</v>
      </c>
      <c r="EC6" s="3">
        <v>-3.1792588856420743</v>
      </c>
      <c r="EF6" s="3">
        <v>-9.2942288367645037E-2</v>
      </c>
      <c r="EG6" s="3">
        <v>-0.25827802393778382</v>
      </c>
      <c r="EH6" s="3">
        <v>-0.35856990679476353</v>
      </c>
      <c r="EI6" s="3">
        <v>-0.2836993052048688</v>
      </c>
      <c r="EJ6" s="3">
        <v>-0.80461080761695469</v>
      </c>
      <c r="EK6" s="3">
        <v>-1.1963779708119269</v>
      </c>
      <c r="EL6" s="3">
        <v>-1.3267803695882301</v>
      </c>
      <c r="EM6" s="3">
        <v>-0.65641670196679747</v>
      </c>
      <c r="EN6" s="3">
        <v>-0.29494642816422401</v>
      </c>
      <c r="EO6" s="3">
        <v>-0.84370534646295481</v>
      </c>
      <c r="EP6" s="3">
        <v>-1.1654349784216349</v>
      </c>
      <c r="EQ6" s="3">
        <v>-1.9515088696434035</v>
      </c>
      <c r="ER6" s="3">
        <v>-2.1939364511541948</v>
      </c>
      <c r="ES6" s="3">
        <v>-2.3909514430793948</v>
      </c>
      <c r="ET6" s="3">
        <v>-2.7512500907820097</v>
      </c>
      <c r="EU6" s="3">
        <v>-2.4852430790364108</v>
      </c>
      <c r="EV6" s="3">
        <v>-2.749159087181583</v>
      </c>
      <c r="EW6" s="3">
        <v>-3.1456085882364224</v>
      </c>
      <c r="EX6" s="3">
        <v>-2.9606563805096777</v>
      </c>
      <c r="EY6" s="3">
        <v>-2.8821414307097455</v>
      </c>
      <c r="EZ6" s="3">
        <v>-3.0443752646023641</v>
      </c>
      <c r="FA6" s="3">
        <v>-2.5256871373656384</v>
      </c>
      <c r="FB6" s="3">
        <v>-2.8275929986474013</v>
      </c>
      <c r="FC6" s="3">
        <v>-3.1175685000002442</v>
      </c>
      <c r="FD6" s="3">
        <v>-2.7979211004088556</v>
      </c>
      <c r="FE6" s="3">
        <v>-2.7445220055464081</v>
      </c>
      <c r="FF6" s="3">
        <v>-2.7852832464131017</v>
      </c>
      <c r="FG6" s="3">
        <v>-2.9069592974639353</v>
      </c>
      <c r="FH6" s="3">
        <v>-2.8094256105031423</v>
      </c>
      <c r="FI6" s="3">
        <v>-2.6890238995552167</v>
      </c>
      <c r="FJ6" s="3">
        <v>-2.8700722232366291</v>
      </c>
    </row>
    <row r="7" spans="1:167">
      <c r="A7" s="1" t="s">
        <v>147</v>
      </c>
      <c r="B7" s="1" t="s">
        <v>62</v>
      </c>
      <c r="C7" s="3">
        <v>-2.5570073430422875</v>
      </c>
      <c r="D7" s="3">
        <v>-2.4950525479243457</v>
      </c>
      <c r="E7" s="3">
        <v>-2.438700109384591</v>
      </c>
      <c r="F7" s="3">
        <v>-2.3642040066513013</v>
      </c>
      <c r="G7" s="3">
        <v>-2.2943030072565334</v>
      </c>
      <c r="H7" s="3">
        <v>-2.2197355284681115</v>
      </c>
      <c r="I7" s="3">
        <v>-2.1615834118960264</v>
      </c>
      <c r="J7" s="3">
        <v>-2.107180096414718</v>
      </c>
      <c r="K7" s="3">
        <v>-2.0553271473174877</v>
      </c>
      <c r="L7" s="3">
        <v>-1.9714637809828559</v>
      </c>
      <c r="M7" s="3">
        <v>-1.8676216743335323</v>
      </c>
      <c r="N7" s="3">
        <v>-1.7576402640196935</v>
      </c>
      <c r="O7" s="3">
        <v>-1.6670402466335044</v>
      </c>
      <c r="P7" s="3">
        <v>-1.558981402906606</v>
      </c>
      <c r="Q7" s="3">
        <v>-1.4593440818353245</v>
      </c>
      <c r="R7" s="3">
        <v>-1.3874418849239161</v>
      </c>
      <c r="S7" s="3">
        <v>-1.3029358715394181</v>
      </c>
      <c r="T7" s="3">
        <v>-1.2403638102156183</v>
      </c>
      <c r="U7" s="3">
        <v>-1.1618915505110539</v>
      </c>
      <c r="V7" s="3">
        <v>-1.0675864669065984</v>
      </c>
      <c r="W7" s="3">
        <v>-0.97901032972898627</v>
      </c>
      <c r="X7" s="3">
        <v>-0.90545587017175144</v>
      </c>
      <c r="Y7" s="3">
        <v>-0.85458823171791676</v>
      </c>
      <c r="Z7" s="3">
        <v>-0.80672390957798013</v>
      </c>
      <c r="AA7" s="3">
        <v>-0.77469576256301187</v>
      </c>
      <c r="AB7" s="3">
        <v>-0.73136332103693247</v>
      </c>
      <c r="AC7" s="3">
        <v>-0.70077346582263789</v>
      </c>
      <c r="AD7" s="3">
        <v>-0.67226040710321278</v>
      </c>
      <c r="AE7" s="3">
        <v>-0.64211515980505218</v>
      </c>
      <c r="AF7" s="3">
        <v>-0.64904472677502512</v>
      </c>
      <c r="AG7" s="3">
        <v>-0.64229536706435642</v>
      </c>
      <c r="AH7" s="3">
        <v>-0.62537042017140143</v>
      </c>
      <c r="AK7" s="2">
        <f t="shared" ref="AK7:AP7" si="0">+AK8-AK5-AK6-AK9</f>
        <v>-0.12690064669807438</v>
      </c>
      <c r="AL7" s="2">
        <f t="shared" si="0"/>
        <v>-0.17122031466240278</v>
      </c>
      <c r="AM7" s="2">
        <f t="shared" si="0"/>
        <v>-0.1302988835797258</v>
      </c>
      <c r="AN7" s="2">
        <f t="shared" si="0"/>
        <v>-0.13756892560739425</v>
      </c>
      <c r="AO7" s="2">
        <f t="shared" si="0"/>
        <v>-8.4855824020134085E-2</v>
      </c>
      <c r="AP7" s="2">
        <f t="shared" si="0"/>
        <v>-6.1396290904488948E-2</v>
      </c>
      <c r="AQ7" s="2">
        <f t="shared" ref="AQ7" si="1">+AQ8-AQ5-AQ6-AQ9</f>
        <v>-6.4358347277642169E-2</v>
      </c>
      <c r="AR7" s="2">
        <f t="shared" ref="AR7" si="2">+AR8-AR5-AR6-AR9</f>
        <v>-5.3924923326490737E-2</v>
      </c>
      <c r="AS7" s="2">
        <f t="shared" ref="AS7" si="3">+AS8-AS5-AS6-AS9</f>
        <v>1.3432731380361163E-2</v>
      </c>
      <c r="AT7" s="2">
        <f t="shared" ref="AT7" si="4">+AT8-AT5-AT6-AT9</f>
        <v>0.17822805824122151</v>
      </c>
      <c r="AU7" s="2">
        <f t="shared" ref="AU7" si="5">+AU8-AU5-AU6-AU9</f>
        <v>0.1482620724679003</v>
      </c>
      <c r="AV7" s="2">
        <f t="shared" ref="AV7:AZ7" si="6">+AV8-AV5-AV6-AV9</f>
        <v>0.20895536468135489</v>
      </c>
      <c r="AW7" s="2">
        <f t="shared" si="6"/>
        <v>0.23521037132001205</v>
      </c>
      <c r="AX7" s="2">
        <f t="shared" si="6"/>
        <v>0.42255545002642109</v>
      </c>
      <c r="AY7" s="2">
        <f t="shared" si="6"/>
        <v>0.6254137932014312</v>
      </c>
      <c r="AZ7" s="2">
        <f t="shared" si="6"/>
        <v>0.65121962078785378</v>
      </c>
      <c r="BA7" s="2">
        <f t="shared" ref="BA7" si="7">+BA8-BA5-BA6-BA9</f>
        <v>0.67310516077009885</v>
      </c>
      <c r="BB7" s="2">
        <f t="shared" ref="BB7" si="8">+BB8-BB5-BB6-BB9</f>
        <v>0.72209605172899016</v>
      </c>
      <c r="BC7" s="2">
        <f t="shared" ref="BC7" si="9">+BC8-BC5-BC6-BC9</f>
        <v>0.62380426432063119</v>
      </c>
      <c r="BD7" s="2">
        <f t="shared" ref="BD7" si="10">+BD8-BD5-BD6-BD9</f>
        <v>0.75394292397973628</v>
      </c>
      <c r="BE7" s="2">
        <f t="shared" ref="BE7" si="11">+BE8-BE5-BE6-BE9</f>
        <v>0.71415733029776507</v>
      </c>
      <c r="BF7" s="2">
        <f t="shared" ref="BF7:BG7" si="12">+BF8-BF5-BF6-BF9</f>
        <v>0.76734092411736887</v>
      </c>
      <c r="BG7" s="2">
        <f t="shared" si="12"/>
        <v>0.66853838216591044</v>
      </c>
      <c r="BH7" s="2">
        <f t="shared" ref="BH7:BK7" si="13">+BH8-BH5-BH6-BH9</f>
        <v>0.52882830293629568</v>
      </c>
      <c r="BI7" s="2">
        <f t="shared" si="13"/>
        <v>0.44628593220164303</v>
      </c>
      <c r="BJ7" s="2">
        <f t="shared" si="13"/>
        <v>0.35358264590134852</v>
      </c>
      <c r="BK7" s="2">
        <f t="shared" si="13"/>
        <v>0.31649450540466106</v>
      </c>
      <c r="BL7" s="2">
        <f t="shared" ref="BL7:BO7" si="14">+BL8-BL5-BL6-BL9</f>
        <v>0.30657178092932336</v>
      </c>
      <c r="BM7" s="2">
        <f t="shared" si="14"/>
        <v>0.28863029462861467</v>
      </c>
      <c r="BN7" s="2">
        <f t="shared" si="14"/>
        <v>0.25406662211766456</v>
      </c>
      <c r="BO7" s="2">
        <f t="shared" si="14"/>
        <v>0.32704219760511433</v>
      </c>
      <c r="BR7" s="2">
        <f t="shared" ref="BR7" si="15">+BR8-BR9-BR6-BR5</f>
        <v>-1.2666718956580398</v>
      </c>
      <c r="BS7" s="2">
        <f t="shared" ref="BS7" si="16">+BS8-BS9-BS6-BS5</f>
        <v>-1.2729311234847756</v>
      </c>
      <c r="BT7" s="2">
        <f t="shared" ref="BT7" si="17">+BT8-BT9-BT6-BT5</f>
        <v>-1.2389993678261133</v>
      </c>
      <c r="BU7" s="2">
        <f t="shared" ref="BU7" si="18">+BU8-BU9-BU6-BU5</f>
        <v>-1.175413093185913</v>
      </c>
      <c r="BV7" s="2">
        <f t="shared" ref="BV7" si="19">+BV8-BV9-BV6-BV5</f>
        <v>-1.1150078112157797</v>
      </c>
      <c r="BW7" s="2">
        <f t="shared" ref="BW7" si="20">+BW8-BW9-BW6-BW5</f>
        <v>-1.0478932825421148</v>
      </c>
      <c r="BX7" s="2">
        <f t="shared" ref="BX7" si="21">+BX8-BX9-BX6-BX5</f>
        <v>-1.0042066521559945</v>
      </c>
      <c r="BY7" s="2">
        <f t="shared" ref="BY7" si="22">+BY8-BY9-BY6-BY5</f>
        <v>-0.98603522326474724</v>
      </c>
      <c r="BZ7" s="2">
        <f t="shared" ref="BZ7" si="23">+BZ8-BZ9-BZ6-BZ5</f>
        <v>-0.96424675303923602</v>
      </c>
      <c r="CA7" s="2">
        <f t="shared" ref="CA7" si="24">+CA8-CA9-CA6-CA5</f>
        <v>-0.92319642785616107</v>
      </c>
      <c r="CB7" s="2">
        <f t="shared" ref="CB7" si="25">+CB8-CB9-CB6-CB5</f>
        <v>-0.88014242141442123</v>
      </c>
      <c r="CC7" s="2">
        <f t="shared" ref="CC7" si="26">+CC8-CC9-CC6-CC5</f>
        <v>-0.83103297710441648</v>
      </c>
      <c r="CD7" s="2">
        <f t="shared" ref="CD7" si="27">+CD8-CD9-CD6-CD5</f>
        <v>-0.78436032900016817</v>
      </c>
      <c r="CE7" s="2">
        <f t="shared" ref="CE7" si="28">+CE8-CE9-CE6-CE5</f>
        <v>-0.75485091454308051</v>
      </c>
      <c r="CF7" s="2">
        <f t="shared" ref="CF7" si="29">+CF8-CF9-CF6-CF5</f>
        <v>-0.72983855278338128</v>
      </c>
      <c r="CG7" s="2">
        <f t="shared" ref="CG7" si="30">+CG8-CG9-CG6-CG5</f>
        <v>-0.70870948788807853</v>
      </c>
      <c r="CH7" s="2">
        <f t="shared" ref="CH7" si="31">+CH8-CH9-CH6-CH5</f>
        <v>-0.68828122519212398</v>
      </c>
      <c r="CI7" s="2">
        <f t="shared" ref="CI7" si="32">+CI8-CI9-CI6-CI5</f>
        <v>-0.6771232662223059</v>
      </c>
      <c r="CJ7" s="2">
        <f t="shared" ref="CJ7" si="33">+CJ8-CJ9-CJ6-CJ5</f>
        <v>-0.65892093190308765</v>
      </c>
      <c r="CK7" s="2">
        <f t="shared" ref="CK7:CL7" si="34">+CK8-CK9-CK6-CK5</f>
        <v>-0.63807378855991315</v>
      </c>
      <c r="CL7" s="2">
        <f t="shared" si="34"/>
        <v>-0.62059022545310438</v>
      </c>
      <c r="CM7" s="2">
        <f t="shared" ref="CM7" si="35">+CM8-CM9-CM6-CM5</f>
        <v>-0.58568057272420726</v>
      </c>
      <c r="CN7" s="2">
        <f t="shared" ref="CN7:CR7" si="36">+CN8-CN9-CN6-CN5</f>
        <v>-0.54323520043533735</v>
      </c>
      <c r="CO7" s="2">
        <f t="shared" si="36"/>
        <v>-0.50029599389444801</v>
      </c>
      <c r="CP7" s="2">
        <f t="shared" si="36"/>
        <v>-0.45156721966195423</v>
      </c>
      <c r="CQ7" s="2">
        <f t="shared" si="36"/>
        <v>-0.39428671243056923</v>
      </c>
      <c r="CR7" s="2">
        <f t="shared" si="36"/>
        <v>-0.35678971985974228</v>
      </c>
      <c r="CS7" s="2">
        <f t="shared" ref="CS7:CV7" si="37">+CS8-CS9-CS6-CS5</f>
        <v>-0.32349536526163525</v>
      </c>
      <c r="CT7" s="2">
        <f t="shared" si="37"/>
        <v>-0.31253463042227669</v>
      </c>
      <c r="CU7" s="2">
        <f t="shared" si="37"/>
        <v>-0.3137222149987996</v>
      </c>
      <c r="CV7" s="2">
        <f t="shared" si="37"/>
        <v>-0.29846924334475422</v>
      </c>
      <c r="CW7" s="2"/>
      <c r="CY7" s="3">
        <f t="shared" ref="CY7:DE7" si="38">+CY8-CY9-CY5-CY6</f>
        <v>-1.5720756005734859E-2</v>
      </c>
      <c r="CZ7" s="3">
        <f t="shared" si="38"/>
        <v>-5.8763057894445581E-2</v>
      </c>
      <c r="DA7" s="3">
        <f t="shared" si="38"/>
        <v>-9.2424803799387778E-2</v>
      </c>
      <c r="DB7" s="3">
        <f t="shared" si="38"/>
        <v>-0.15500606457869681</v>
      </c>
      <c r="DC7" s="3">
        <f t="shared" si="38"/>
        <v>-0.2279865909118266</v>
      </c>
      <c r="DD7" s="3">
        <f t="shared" si="38"/>
        <v>-0.31653229560392493</v>
      </c>
      <c r="DE7" s="3">
        <f t="shared" si="38"/>
        <v>-0.37910860602954477</v>
      </c>
      <c r="DF7" s="3">
        <f>+DF8-DF9-DF5-DF6</f>
        <v>-0.40238678692380692</v>
      </c>
      <c r="DG7" s="3">
        <f t="shared" ref="DG7" si="39">+DG8-DG9-DG5-DG6</f>
        <v>-0.33573446951874164</v>
      </c>
      <c r="DH7" s="3">
        <f t="shared" ref="DH7" si="40">+DH8-DH9-DH5-DH6</f>
        <v>-0.33247536005307188</v>
      </c>
      <c r="DI7" s="3">
        <f t="shared" ref="DI7" si="41">+DI8-DI9-DI5-DI6</f>
        <v>-0.35484473636383296</v>
      </c>
      <c r="DJ7" s="3">
        <f>+DJ8-DJ9-DJ5-DJ6</f>
        <v>-0.3234395920148021</v>
      </c>
      <c r="DK7" s="3">
        <f t="shared" ref="DK7" si="42">+DK8-DK9-DK5-DK6</f>
        <v>-0.37414694496547884</v>
      </c>
      <c r="DL7" s="3">
        <f>+DL8-DL9-DL5-DL6</f>
        <v>-0.35799966755401602</v>
      </c>
      <c r="DM7" s="3">
        <f>+DM8-DM9-DM5-DM6</f>
        <v>-0.38103658793314032</v>
      </c>
      <c r="DN7" s="3">
        <f t="shared" ref="DN7" si="43">+DN8-DN9-DN5-DN6</f>
        <v>-0.44551920692399261</v>
      </c>
      <c r="DO7" s="3">
        <f>+DO8-DO9-DO5-DO6</f>
        <v>-0.47853339623913183</v>
      </c>
      <c r="DP7" s="3">
        <f t="shared" ref="DP7" si="44">+DP8-DP9-DP5-DP6</f>
        <v>-0.52009754405792474</v>
      </c>
      <c r="DQ7" s="3">
        <f t="shared" ref="DQ7" si="45">+DQ8-DQ9-DQ5-DQ6</f>
        <v>-0.49783656062839743</v>
      </c>
      <c r="DR7" s="3">
        <f t="shared" ref="DR7" si="46">+DR8-DR9-DR5-DR6</f>
        <v>-0.49602341353541801</v>
      </c>
      <c r="DS7" s="3">
        <f t="shared" ref="DS7:DY7" si="47">+DS8-DS9-DS5-DS6</f>
        <v>-0.46763144614119279</v>
      </c>
      <c r="DT7" s="3">
        <f t="shared" si="47"/>
        <v>-0.41306580871061582</v>
      </c>
      <c r="DU7" s="3">
        <f t="shared" si="47"/>
        <v>-0.37620434026246041</v>
      </c>
      <c r="DV7" s="3">
        <f t="shared" si="47"/>
        <v>-0.3261252101826142</v>
      </c>
      <c r="DW7" s="3">
        <f t="shared" si="47"/>
        <v>-0.30101347073816509</v>
      </c>
      <c r="DX7" s="3">
        <f t="shared" si="47"/>
        <v>-0.27346983619004517</v>
      </c>
      <c r="DY7" s="3">
        <f t="shared" si="47"/>
        <v>-0.2931647016329455</v>
      </c>
      <c r="DZ7" s="3">
        <f t="shared" ref="DZ7:EC7" si="48">+DZ8-DZ9-DZ5-DZ6</f>
        <v>-0.28125439459991641</v>
      </c>
      <c r="EA7" s="3">
        <f t="shared" si="48"/>
        <v>-0.33831542178469709</v>
      </c>
      <c r="EB7" s="3">
        <f t="shared" si="48"/>
        <v>-0.38981656271193144</v>
      </c>
      <c r="EC7" s="3">
        <f t="shared" si="48"/>
        <v>-0.39692764842298001</v>
      </c>
      <c r="EF7" s="3">
        <f t="shared" ref="EF7" si="49">+EF8-EF5-EF6-EF9</f>
        <v>-1.4526341742219633</v>
      </c>
      <c r="EG7" s="3">
        <f t="shared" ref="EG7" si="50">+EG8-EG5-EG6-EG9</f>
        <v>-1.2640326524608851</v>
      </c>
      <c r="EH7" s="3">
        <f t="shared" ref="EH7" si="51">+EH8-EH5-EH6-EH9</f>
        <v>-1.3367159240307789</v>
      </c>
      <c r="EI7" s="3">
        <f t="shared" ref="EI7" si="52">+EI8-EI5-EI6-EI9</f>
        <v>-1.9849896390199731</v>
      </c>
      <c r="EJ7" s="3">
        <f t="shared" ref="EJ7" si="53">+EJ8-EJ5-EJ6-EJ9</f>
        <v>-1.4904269765416864</v>
      </c>
      <c r="EK7" s="3">
        <f t="shared" ref="EK7" si="54">+EK8-EK5-EK6-EK9</f>
        <v>-1.4849964784310723</v>
      </c>
      <c r="EL7" s="3">
        <f t="shared" ref="EL7" si="55">+EL8-EL5-EL6-EL9</f>
        <v>-1.3392065513516993</v>
      </c>
      <c r="EM7" s="3">
        <f t="shared" ref="EM7" si="56">+EM8-EM5-EM6-EM9</f>
        <v>-0.62824288876381917</v>
      </c>
      <c r="EN7" s="3">
        <f t="shared" ref="EN7" si="57">+EN8-EN5-EN6-EN9</f>
        <v>-0.40538031279827713</v>
      </c>
      <c r="EO7" s="3">
        <f t="shared" ref="EO7" si="58">+EO8-EO5-EO6-EO9</f>
        <v>-0.3417753438120299</v>
      </c>
      <c r="EP7" s="3">
        <f t="shared" ref="EP7" si="59">+EP8-EP5-EP6-EP9</f>
        <v>-0.24119238093786133</v>
      </c>
      <c r="EQ7" s="3">
        <f t="shared" ref="EQ7" si="60">+EQ8-EQ5-EQ6-EQ9</f>
        <v>-0.22878122795077138</v>
      </c>
      <c r="ER7" s="3">
        <f t="shared" ref="ER7" si="61">+ER8-ER5-ER6-ER9</f>
        <v>-0.87338786794761902</v>
      </c>
      <c r="ES7" s="3">
        <f t="shared" ref="ES7:ET7" si="62">+ES8-ES5-ES6-ES9</f>
        <v>-0.79917016026522836</v>
      </c>
      <c r="ET7" s="3">
        <f t="shared" si="62"/>
        <v>-0.76274894527810533</v>
      </c>
      <c r="EU7" s="3">
        <f t="shared" ref="EU7" si="63">+EU8-EU5-EU6-EU9</f>
        <v>-0.82843396108806622</v>
      </c>
      <c r="EV7" s="3">
        <f t="shared" ref="EV7" si="64">+EV8-EV5-EV6-EV9</f>
        <v>-0.80980839560452211</v>
      </c>
      <c r="EW7" s="3">
        <f t="shared" ref="EW7" si="65">+EW8-EW5-EW6-EW9</f>
        <v>-0.77197313806544621</v>
      </c>
      <c r="EX7" s="3">
        <f t="shared" ref="EX7" si="66">+EX8-EX5-EX6-EX9</f>
        <v>-0.73717945207430002</v>
      </c>
      <c r="EY7" s="3">
        <f t="shared" ref="EY7" si="67">+EY8-EY5-EY6-EY9</f>
        <v>-0.60235470778917799</v>
      </c>
      <c r="EZ7" s="3">
        <f>+EZ8-EZ5-EZ6-EZ9</f>
        <v>-0.56411644399697525</v>
      </c>
      <c r="FA7" s="3">
        <f t="shared" ref="FA7" si="68">+FA8-FA5-FA6-FA9</f>
        <v>-0.58500716251172347</v>
      </c>
      <c r="FB7" s="3">
        <f t="shared" ref="FB7:FF7" si="69">+FB8-FB5-FB6-FB9</f>
        <v>-0.56530757032806045</v>
      </c>
      <c r="FC7" s="3">
        <f t="shared" si="69"/>
        <v>-0.54446931357451867</v>
      </c>
      <c r="FD7" s="3">
        <f t="shared" si="69"/>
        <v>-0.5660484123886147</v>
      </c>
      <c r="FE7" s="3">
        <f t="shared" si="69"/>
        <v>-0.52506556854440145</v>
      </c>
      <c r="FF7" s="3">
        <f t="shared" si="69"/>
        <v>-0.52511173814378975</v>
      </c>
      <c r="FG7" s="3">
        <f t="shared" ref="FG7:FJ7" si="70">+FG8-FG5-FG6-FG9</f>
        <v>-0.50315513293032577</v>
      </c>
      <c r="FH7" s="3">
        <f t="shared" si="70"/>
        <v>-0.49077120365363675</v>
      </c>
      <c r="FI7" s="3">
        <f t="shared" si="70"/>
        <v>-0.47910954186343468</v>
      </c>
      <c r="FJ7" s="3">
        <f t="shared" si="70"/>
        <v>-0.50390229924971219</v>
      </c>
    </row>
    <row r="8" spans="1:167">
      <c r="A8" s="1" t="s">
        <v>138</v>
      </c>
      <c r="B8" s="1" t="s">
        <v>64</v>
      </c>
      <c r="C8" s="3">
        <f t="shared" ref="C8:G8" si="71">+C5+C6+C7+C9</f>
        <v>-5.2134588288094745</v>
      </c>
      <c r="D8" s="3">
        <f t="shared" si="71"/>
        <v>-4.8656315572557887</v>
      </c>
      <c r="E8" s="3">
        <f t="shared" si="71"/>
        <v>-4.5989517282163783</v>
      </c>
      <c r="F8" s="3">
        <f t="shared" si="71"/>
        <v>-4.2380316078949614</v>
      </c>
      <c r="G8" s="3">
        <f t="shared" si="71"/>
        <v>-4.5751963617118445</v>
      </c>
      <c r="H8" s="3">
        <f>+H5+H6+H7+H9</f>
        <v>-4.9871456065651216</v>
      </c>
      <c r="I8" s="3">
        <f t="shared" ref="I8" si="72">+I5+I6+I7+I9</f>
        <v>-5.37464364316354</v>
      </c>
      <c r="J8" s="3">
        <f t="shared" ref="J8" si="73">+J5+J6+J7+J9</f>
        <v>-5.6091996070942267</v>
      </c>
      <c r="K8" s="3">
        <f t="shared" ref="K8" si="74">+K5+K6+K7+K9</f>
        <v>-5.3179276842056602</v>
      </c>
      <c r="L8" s="3">
        <f t="shared" ref="L8" si="75">+L5+L6+L7+L9</f>
        <v>-5.2234400179382758</v>
      </c>
      <c r="M8" s="3">
        <f t="shared" ref="M8" si="76">+M5+M6+M7+M9</f>
        <v>-5.2890644508487377</v>
      </c>
      <c r="N8" s="3">
        <f t="shared" ref="N8" si="77">+N5+N6+N7+N9</f>
        <v>-5.6978764749840423</v>
      </c>
      <c r="O8" s="3">
        <f t="shared" ref="O8" si="78">+O5+O6+O7+O9</f>
        <v>-5.3820041602683766</v>
      </c>
      <c r="P8" s="3">
        <f t="shared" ref="P8" si="79">+P5+P6+P7+P9</f>
        <v>-4.8749460897760093</v>
      </c>
      <c r="Q8" s="3">
        <f t="shared" ref="Q8" si="80">+Q5+Q6+Q7+Q9</f>
        <v>-4.3330845022473596</v>
      </c>
      <c r="R8" s="3">
        <f t="shared" ref="R8" si="81">+R5+R6+R7+R9</f>
        <v>-3.6449784037982655</v>
      </c>
      <c r="S8" s="3">
        <f t="shared" ref="S8" si="82">+S5+S6+S7+S9</f>
        <v>-4.0583103219114625</v>
      </c>
      <c r="T8" s="3">
        <f t="shared" ref="T8" si="83">+T5+T6+T7+T9</f>
        <v>-4.512399710369106</v>
      </c>
      <c r="U8" s="3">
        <f t="shared" ref="U8" si="84">+U5+U6+U7+U9</f>
        <v>-4.7300047069407762</v>
      </c>
      <c r="V8" s="3">
        <f>+V5+V6+V7+V9</f>
        <v>-4.9216418045240076</v>
      </c>
      <c r="W8" s="3">
        <f t="shared" ref="W8:Z8" si="85">+W5+W6+W7+W9</f>
        <v>-4.7993004148258889</v>
      </c>
      <c r="X8" s="3">
        <f t="shared" si="85"/>
        <v>-4.6966123877389068</v>
      </c>
      <c r="Y8" s="3">
        <f t="shared" si="85"/>
        <v>-4.6733101802622521</v>
      </c>
      <c r="Z8" s="3">
        <f t="shared" si="85"/>
        <v>-4.601080712144582</v>
      </c>
      <c r="AA8" s="3">
        <f t="shared" ref="AA8:AD8" si="86">+AA5+AA6+AA7+AA9</f>
        <v>-4.2624584124564953</v>
      </c>
      <c r="AB8" s="3">
        <f t="shared" si="86"/>
        <v>-4.0223531154409766</v>
      </c>
      <c r="AC8" s="3">
        <f t="shared" si="86"/>
        <v>-3.7047251697032948</v>
      </c>
      <c r="AD8" s="3">
        <f t="shared" si="86"/>
        <v>-3.4748517431750647</v>
      </c>
      <c r="AE8" s="3">
        <f t="shared" ref="AE8:AH8" si="87">+AE5+AE6+AE7+AE9</f>
        <v>-3.387295745734511</v>
      </c>
      <c r="AF8" s="3">
        <f t="shared" si="87"/>
        <v>-3.0016141340818683</v>
      </c>
      <c r="AG8" s="3">
        <f t="shared" si="87"/>
        <v>-2.8473204239632115</v>
      </c>
      <c r="AH8" s="3">
        <f t="shared" si="87"/>
        <v>-2.5572031632458891</v>
      </c>
      <c r="AK8" s="2">
        <v>-6.9245659224098475</v>
      </c>
      <c r="AL8" s="2">
        <v>-7.3559455228436734</v>
      </c>
      <c r="AM8" s="2">
        <v>-6.9302679757622911</v>
      </c>
      <c r="AN8" s="2">
        <v>-6.6502938943987564</v>
      </c>
      <c r="AO8" s="2">
        <v>-5.5033168904128713</v>
      </c>
      <c r="AP8" s="2">
        <v>-6.7796695993417311</v>
      </c>
      <c r="AQ8" s="2">
        <v>-7.0693998568264558</v>
      </c>
      <c r="AR8" s="2">
        <v>-6.5760525181861968</v>
      </c>
      <c r="AS8" s="2">
        <v>-6.9069855201403501</v>
      </c>
      <c r="AT8" s="2">
        <v>-6.2961839672104585</v>
      </c>
      <c r="AU8" s="2">
        <v>-6.5246744432049173</v>
      </c>
      <c r="AV8" s="2">
        <v>-6.0457909408651611</v>
      </c>
      <c r="AW8" s="2">
        <v>-5.4343408303373186</v>
      </c>
      <c r="AX8" s="2">
        <v>-5.3466059597435933</v>
      </c>
      <c r="AY8" s="2">
        <v>-4.9938197410258374</v>
      </c>
      <c r="AZ8" s="2">
        <v>-5.7922195176522511</v>
      </c>
      <c r="BA8" s="2">
        <v>-5.8483638233978024</v>
      </c>
      <c r="BB8" s="2">
        <v>-5.6419254072756191</v>
      </c>
      <c r="BC8" s="2">
        <v>-5.6855302948080331</v>
      </c>
      <c r="BD8" s="2">
        <v>-5.4579336573432791</v>
      </c>
      <c r="BE8" s="2">
        <v>-5.9372815689093921</v>
      </c>
      <c r="BF8" s="2">
        <v>-5.5974997743258452</v>
      </c>
      <c r="BG8" s="2">
        <v>-5.504475319751398</v>
      </c>
      <c r="BH8" s="2">
        <v>-5.2272060158961464</v>
      </c>
      <c r="BI8" s="2">
        <v>-5.3327561506034646</v>
      </c>
      <c r="BJ8" s="2">
        <v>-5.3770986174059301</v>
      </c>
      <c r="BK8" s="2">
        <v>-5.7951016025486721</v>
      </c>
      <c r="BL8" s="2">
        <v>-6.0772743062842309</v>
      </c>
      <c r="BM8" s="2">
        <v>-5.4098630161332606</v>
      </c>
      <c r="BN8" s="2">
        <v>-4.7434160541178834</v>
      </c>
      <c r="BO8" s="2">
        <v>-3.0856625681511427</v>
      </c>
      <c r="BR8" s="2">
        <v>-4.079689828535221</v>
      </c>
      <c r="BS8" s="2">
        <v>-4.3152900681277018</v>
      </c>
      <c r="BT8" s="2">
        <v>-3.9555035614510659</v>
      </c>
      <c r="BU8" s="2">
        <v>-4.1847060970301335</v>
      </c>
      <c r="BV8" s="2">
        <v>-4.5187132085676671</v>
      </c>
      <c r="BW8" s="2">
        <v>-4.8268127313456066</v>
      </c>
      <c r="BX8" s="2">
        <v>-5.1141264631566319</v>
      </c>
      <c r="BY8" s="2">
        <v>-4.5524555869622949</v>
      </c>
      <c r="BZ8" s="2">
        <v>-4.600242393253275</v>
      </c>
      <c r="CA8" s="2">
        <v>-4.2559639047148563</v>
      </c>
      <c r="CB8" s="2">
        <v>-4.2095051696734229</v>
      </c>
      <c r="CC8" s="2">
        <v>-4.4328575222984865</v>
      </c>
      <c r="CD8" s="2">
        <v>-4.4724143632802065</v>
      </c>
      <c r="CE8" s="2">
        <v>-4.4509520267539733</v>
      </c>
      <c r="CF8" s="2">
        <v>-4.9071487471772874</v>
      </c>
      <c r="CG8" s="2">
        <v>-5.0627626134669317</v>
      </c>
      <c r="CH8" s="2">
        <v>-4.8278859743141691</v>
      </c>
      <c r="CI8" s="2">
        <v>-5.0270707780492732</v>
      </c>
      <c r="CJ8" s="2">
        <v>-4.6367493643830118</v>
      </c>
      <c r="CK8" s="2">
        <v>-4.755685129699339</v>
      </c>
      <c r="CL8" s="2">
        <v>-4.8142775887034519</v>
      </c>
      <c r="CM8" s="2">
        <v>-4.7017226676890731</v>
      </c>
      <c r="CN8" s="2">
        <v>-4.90060306968416</v>
      </c>
      <c r="CO8" s="2">
        <v>-4.7348774850526096</v>
      </c>
      <c r="CP8" s="2">
        <v>-4.7518695562570041</v>
      </c>
      <c r="CQ8" s="2">
        <v>-4.7534699180195563</v>
      </c>
      <c r="CR8" s="2">
        <v>-4.5566241372554526</v>
      </c>
      <c r="CS8" s="2">
        <v>-4.5206331365714671</v>
      </c>
      <c r="CT8" s="2">
        <v>-4.2614561845456009</v>
      </c>
      <c r="CU8" s="2">
        <v>-4.024823687849433</v>
      </c>
      <c r="CV8" s="2">
        <v>-3.9157181517246507</v>
      </c>
      <c r="CW8" s="2"/>
      <c r="CY8" s="3">
        <v>-1.9570985989553826</v>
      </c>
      <c r="CZ8" s="3">
        <v>-1.6776515310140614</v>
      </c>
      <c r="DA8" s="3">
        <v>-1.3854289467479539</v>
      </c>
      <c r="DB8" s="3">
        <v>-1.261942787449613</v>
      </c>
      <c r="DC8" s="3">
        <v>-1.3625708864466317</v>
      </c>
      <c r="DD8" s="3">
        <v>-1.4744021130525682</v>
      </c>
      <c r="DE8" s="3">
        <v>-1.5929166132788406</v>
      </c>
      <c r="DF8" s="3">
        <v>-1.5966980420847547</v>
      </c>
      <c r="DG8" s="3">
        <v>-1.9343400601540501</v>
      </c>
      <c r="DH8" s="3">
        <v>-2.3181992332238797</v>
      </c>
      <c r="DI8" s="3">
        <v>-2.7203068542734514</v>
      </c>
      <c r="DJ8" s="3">
        <v>-3.0526178548683927</v>
      </c>
      <c r="DK8" s="3">
        <v>-3.0855898551303031</v>
      </c>
      <c r="DL8" s="3">
        <v>-3.0618523195550185</v>
      </c>
      <c r="DM8" s="3">
        <v>-3.0470543655127842</v>
      </c>
      <c r="DN8" s="3">
        <v>-3.0895171588434511</v>
      </c>
      <c r="DO8" s="3">
        <v>-3.0129835117366288</v>
      </c>
      <c r="DP8" s="3">
        <v>-2.9219562652412585</v>
      </c>
      <c r="DQ8" s="3">
        <v>-2.8265428202914209</v>
      </c>
      <c r="DR8" s="3">
        <v>-2.7175411055892247</v>
      </c>
      <c r="DS8" s="3">
        <v>-2.6630343358068069</v>
      </c>
      <c r="DT8" s="3">
        <v>-2.5632855698433197</v>
      </c>
      <c r="DU8" s="3">
        <v>-2.4627471739430424</v>
      </c>
      <c r="DV8" s="3">
        <v>-2.3914731496947113</v>
      </c>
      <c r="DW8" s="3">
        <v>-2.4459821748058106</v>
      </c>
      <c r="DX8" s="3">
        <v>-2.5068068317420815</v>
      </c>
      <c r="DY8" s="3">
        <v>-2.59815734286469</v>
      </c>
      <c r="DZ8" s="3">
        <v>-2.6498638473044323</v>
      </c>
      <c r="EA8" s="3">
        <v>-2.5557697662732277</v>
      </c>
      <c r="EB8" s="3">
        <v>-2.531726006505707</v>
      </c>
      <c r="EC8" s="3">
        <v>-2.3746580336730609</v>
      </c>
      <c r="EF8" s="3">
        <v>-1.5627603261945586</v>
      </c>
      <c r="EG8" s="3">
        <v>-1.3707414829659319</v>
      </c>
      <c r="EH8" s="3">
        <v>-1.3965014702656515</v>
      </c>
      <c r="EI8" s="3">
        <v>-1.8323784979190971</v>
      </c>
      <c r="EJ8" s="3">
        <v>-1.856485848649134</v>
      </c>
      <c r="EK8" s="3">
        <v>-2.2226832717286262</v>
      </c>
      <c r="EL8" s="3">
        <v>-2.131795442210866</v>
      </c>
      <c r="EM8" s="3">
        <v>-0.68048045300839988</v>
      </c>
      <c r="EN8" s="3">
        <v>3.8896182375533765E-2</v>
      </c>
      <c r="EO8" s="3">
        <v>-0.27407977344290485</v>
      </c>
      <c r="EP8" s="3">
        <v>-0.33768203767860733</v>
      </c>
      <c r="EQ8" s="3">
        <v>-1.0426904272789144</v>
      </c>
      <c r="ER8" s="3">
        <v>-1.9853440288561106</v>
      </c>
      <c r="ES8" s="3">
        <v>-2.0715020135638467</v>
      </c>
      <c r="ET8" s="3">
        <v>-2.3111148991134272</v>
      </c>
      <c r="EU8" s="3">
        <v>-2.0953710487969244</v>
      </c>
      <c r="EV8" s="3">
        <v>-2.4041618350746252</v>
      </c>
      <c r="EW8" s="3">
        <v>-2.7055449708345019</v>
      </c>
      <c r="EX8" s="3">
        <v>-2.4840992456793867</v>
      </c>
      <c r="EY8" s="3">
        <v>-2.276800545190734</v>
      </c>
      <c r="EZ8" s="3">
        <v>-2.3542501721890008</v>
      </c>
      <c r="FA8" s="3">
        <v>-2.0253934228561419</v>
      </c>
      <c r="FB8" s="3">
        <v>-2.4053332154248421</v>
      </c>
      <c r="FC8" s="3">
        <v>-2.5963273994621807</v>
      </c>
      <c r="FD8" s="3">
        <v>-2.2234327930202067</v>
      </c>
      <c r="FE8" s="3">
        <v>-2.112393277731333</v>
      </c>
      <c r="FF8" s="3">
        <v>-2.0484329041790761</v>
      </c>
      <c r="FG8" s="3">
        <v>-2.151778712067975</v>
      </c>
      <c r="FH8" s="3">
        <v>-2.0694984188774805</v>
      </c>
      <c r="FI8" s="3">
        <v>-1.9174383961423906</v>
      </c>
      <c r="FJ8" s="3">
        <v>-2.2449316562959503</v>
      </c>
    </row>
    <row r="9" spans="1:167">
      <c r="A9" s="1" t="s">
        <v>148</v>
      </c>
      <c r="B9" s="1" t="s">
        <v>63</v>
      </c>
      <c r="C9" s="3">
        <v>-0.94990160787022726</v>
      </c>
      <c r="D9" s="3">
        <v>-0.84109328952793749</v>
      </c>
      <c r="E9" s="3">
        <v>-0.72569007751035486</v>
      </c>
      <c r="F9" s="3">
        <v>-0.60820447239028319</v>
      </c>
      <c r="G9" s="3">
        <v>-0.58697419340014134</v>
      </c>
      <c r="H9" s="3">
        <v>-0.57457190061926733</v>
      </c>
      <c r="I9" s="3">
        <v>-0.57082571894973033</v>
      </c>
      <c r="J9" s="3">
        <v>-0.56238876997170428</v>
      </c>
      <c r="K9" s="3">
        <v>-0.56531506033334</v>
      </c>
      <c r="L9" s="3">
        <v>-0.56724590220422566</v>
      </c>
      <c r="M9" s="3">
        <v>-0.55464410999386227</v>
      </c>
      <c r="N9" s="3">
        <v>-0.51662725602658432</v>
      </c>
      <c r="O9" s="3">
        <v>-0.38123162258904819</v>
      </c>
      <c r="P9" s="3">
        <v>-0.23536841130615288</v>
      </c>
      <c r="Q9" s="3">
        <v>-0.11783807182675704</v>
      </c>
      <c r="R9" s="3">
        <v>-4.09465043155346E-2</v>
      </c>
      <c r="S9" s="3">
        <v>-9.2032657164305545E-2</v>
      </c>
      <c r="T9" s="3">
        <v>-0.1549278555469249</v>
      </c>
      <c r="U9" s="3">
        <v>-0.17691808534188561</v>
      </c>
      <c r="V9" s="3">
        <v>-0.18526561627441607</v>
      </c>
      <c r="W9" s="3">
        <v>-0.15726004551462427</v>
      </c>
      <c r="X9" s="3">
        <v>-0.13072364521786622</v>
      </c>
      <c r="Y9" s="3">
        <v>-0.12175538625339236</v>
      </c>
      <c r="Z9" s="3">
        <v>-0.11091545773205332</v>
      </c>
      <c r="AA9" s="3">
        <v>-8.8890331269497538E-2</v>
      </c>
      <c r="AB9" s="3">
        <v>-5.8510689163734572E-2</v>
      </c>
      <c r="AC9" s="3">
        <v>-3.4580265866815063E-2</v>
      </c>
      <c r="AD9" s="3">
        <v>-2.5889591973425916E-2</v>
      </c>
      <c r="AE9" s="3">
        <v>-2.9999115798764804E-2</v>
      </c>
      <c r="AF9" s="3">
        <v>-5.3607564969501968E-2</v>
      </c>
      <c r="AG9" s="3">
        <v>-9.3247883516353533E-2</v>
      </c>
      <c r="AH9" s="3">
        <v>-0.1148288029250317</v>
      </c>
      <c r="AK9" s="2">
        <v>-0.33043690345089277</v>
      </c>
      <c r="AL9" s="2">
        <v>-0.33858599624235447</v>
      </c>
      <c r="AM9" s="2">
        <v>-0.34534500851211264</v>
      </c>
      <c r="AN9" s="2">
        <v>-0.35129319808545206</v>
      </c>
      <c r="AO9" s="2">
        <v>-0.33266766128131037</v>
      </c>
      <c r="AP9" s="2">
        <v>-0.3134375593391987</v>
      </c>
      <c r="AQ9" s="2">
        <v>-0.2935755151679626</v>
      </c>
      <c r="AR9" s="2">
        <v>-0.27558107114794822</v>
      </c>
      <c r="AS9" s="2">
        <v>-0.26909197234981586</v>
      </c>
      <c r="AT9" s="2">
        <v>-0.26239983497174629</v>
      </c>
      <c r="AU9" s="2">
        <v>-0.25632971944531696</v>
      </c>
      <c r="AV9" s="2">
        <v>-0.2504634280943554</v>
      </c>
      <c r="AW9" s="2">
        <v>-0.2538483691461591</v>
      </c>
      <c r="AX9" s="2">
        <v>-0.25687661621305363</v>
      </c>
      <c r="AY9" s="2">
        <v>-0.26084955118533104</v>
      </c>
      <c r="AZ9" s="2">
        <v>-0.26443292606980645</v>
      </c>
      <c r="BA9" s="2">
        <v>-0.2551658689598717</v>
      </c>
      <c r="BB9" s="2">
        <v>-0.24519891666461699</v>
      </c>
      <c r="BC9" s="2">
        <v>-0.23467809039814941</v>
      </c>
      <c r="BD9" s="2">
        <v>-0.22400200804555548</v>
      </c>
      <c r="BE9" s="2">
        <v>-0.22442234337866715</v>
      </c>
      <c r="BF9" s="2">
        <v>-0.22469826755439967</v>
      </c>
      <c r="BG9" s="2">
        <v>-0.22518177237059966</v>
      </c>
      <c r="BH9" s="2">
        <v>-0.22538745730418008</v>
      </c>
      <c r="BI9" s="2">
        <v>-0.21503804627393874</v>
      </c>
      <c r="BJ9" s="2">
        <v>-0.2010441174500473</v>
      </c>
      <c r="BK9" s="2">
        <v>-0.20230575876469034</v>
      </c>
      <c r="BL9" s="2">
        <v>-0.19427524305614471</v>
      </c>
      <c r="BM9" s="2">
        <v>-0.1775502859199424</v>
      </c>
      <c r="BN9" s="2">
        <v>-0.17525150352883018</v>
      </c>
      <c r="BO9" s="2">
        <v>-0.16560328596897353</v>
      </c>
      <c r="BR9" s="2">
        <v>-0.48093904482732286</v>
      </c>
      <c r="BS9" s="2">
        <v>-0.49384422648839338</v>
      </c>
      <c r="BT9" s="2">
        <v>-0.50684010097371168</v>
      </c>
      <c r="BU9" s="2">
        <v>-0.47237227471652565</v>
      </c>
      <c r="BV9" s="2">
        <v>-0.4600878057919906</v>
      </c>
      <c r="BW9" s="2">
        <v>-0.46052001102073575</v>
      </c>
      <c r="BX9" s="2">
        <v>-0.46507259105970855</v>
      </c>
      <c r="BY9" s="2">
        <v>-0.50283663348660634</v>
      </c>
      <c r="BZ9" s="2">
        <v>-0.50744732207749321</v>
      </c>
      <c r="CA9" s="2">
        <v>-0.4939640916382308</v>
      </c>
      <c r="CB9" s="2">
        <v>-0.48303667323076893</v>
      </c>
      <c r="CC9" s="2">
        <v>-0.44282099467875841</v>
      </c>
      <c r="CD9" s="2">
        <v>-0.44128553511365404</v>
      </c>
      <c r="CE9" s="2">
        <v>-0.46289994787426575</v>
      </c>
      <c r="CF9" s="2">
        <v>-0.47340942449709189</v>
      </c>
      <c r="CG9" s="2">
        <v>-0.47387804642159553</v>
      </c>
      <c r="CH9" s="2">
        <v>-0.46057224536793079</v>
      </c>
      <c r="CI9" s="2">
        <v>-0.43136225061378475</v>
      </c>
      <c r="CJ9" s="2">
        <v>-0.41835134531702695</v>
      </c>
      <c r="CK9" s="2">
        <v>-0.40693132347074179</v>
      </c>
      <c r="CL9" s="2">
        <v>-0.39961679264305427</v>
      </c>
      <c r="CM9" s="2">
        <v>-0.40728266689582687</v>
      </c>
      <c r="CN9" s="2">
        <v>-0.40666268584737281</v>
      </c>
      <c r="CO9" s="2">
        <v>-0.41642100981944175</v>
      </c>
      <c r="CP9" s="2">
        <v>-0.40707030016441409</v>
      </c>
      <c r="CQ9" s="2">
        <v>-0.3856504200396294</v>
      </c>
      <c r="CR9" s="2">
        <v>-0.35979648239425632</v>
      </c>
      <c r="CS9" s="2">
        <v>-0.33564780684116724</v>
      </c>
      <c r="CT9" s="2">
        <v>-0.32226131251179868</v>
      </c>
      <c r="CU9" s="2">
        <v>-0.31596200331982183</v>
      </c>
      <c r="CV9" s="2">
        <v>-0.30578280359728377</v>
      </c>
      <c r="CW9" s="2"/>
      <c r="CY9" s="3">
        <v>-0.42703536356958738</v>
      </c>
      <c r="CZ9" s="3">
        <v>-0.42930804135298217</v>
      </c>
      <c r="DA9" s="3">
        <v>-0.4173936474788642</v>
      </c>
      <c r="DB9" s="3">
        <v>-0.46179449741902812</v>
      </c>
      <c r="DC9" s="3">
        <v>-0.46319387150648983</v>
      </c>
      <c r="DD9" s="3">
        <v>-0.44886407464842304</v>
      </c>
      <c r="DE9" s="3">
        <v>-0.45387357850784443</v>
      </c>
      <c r="DF9" s="3">
        <v>-0.40881133972904121</v>
      </c>
      <c r="DG9" s="3">
        <v>-0.39123528968308641</v>
      </c>
      <c r="DH9" s="3">
        <v>-0.37130272228664873</v>
      </c>
      <c r="DI9" s="3">
        <v>-0.35242996201178661</v>
      </c>
      <c r="DJ9" s="3">
        <v>-0.3309614429918914</v>
      </c>
      <c r="DK9" s="3">
        <v>-0.3104172486730255</v>
      </c>
      <c r="DL9" s="3">
        <v>-0.29523188107365161</v>
      </c>
      <c r="DM9" s="3">
        <v>-0.26822400047552181</v>
      </c>
      <c r="DN9" s="3">
        <v>-0.25045804210902944</v>
      </c>
      <c r="DO9" s="3">
        <v>-0.23246551924856163</v>
      </c>
      <c r="DP9" s="3">
        <v>-0.20578352349412418</v>
      </c>
      <c r="DQ9" s="3">
        <v>-0.19317064524743932</v>
      </c>
      <c r="DR9" s="3">
        <v>-0.16573546443193907</v>
      </c>
      <c r="DS9" s="3">
        <v>-0.16997345844002915</v>
      </c>
      <c r="DT9" s="3">
        <v>-0.15977399284295332</v>
      </c>
      <c r="DU9" s="3">
        <v>-0.14941850074765806</v>
      </c>
      <c r="DV9" s="3">
        <v>-0.14591282099982683</v>
      </c>
      <c r="DW9" s="3">
        <v>-0.14368053376492543</v>
      </c>
      <c r="DX9" s="3">
        <v>-0.14456698977588309</v>
      </c>
      <c r="DY9" s="3">
        <v>-0.13671674941911555</v>
      </c>
      <c r="DZ9" s="3">
        <v>-0.15064155831980328</v>
      </c>
      <c r="EA9" s="3">
        <v>-0.18052024397972452</v>
      </c>
      <c r="EB9" s="3">
        <v>-0.19293619081948032</v>
      </c>
      <c r="EC9" s="3">
        <v>-0.20284976507804231</v>
      </c>
      <c r="EF9" s="3">
        <v>-0.58126286455006293</v>
      </c>
      <c r="EG9" s="3">
        <v>-0.56854994392454639</v>
      </c>
      <c r="EH9" s="3">
        <v>-0.54925282404267861</v>
      </c>
      <c r="EI9" s="3">
        <v>-0.60772807216117852</v>
      </c>
      <c r="EJ9" s="3">
        <v>-0.631567308323572</v>
      </c>
      <c r="EK9" s="3">
        <v>-0.65169499391232666</v>
      </c>
      <c r="EL9" s="3">
        <v>-0.61868951472065925</v>
      </c>
      <c r="EM9" s="3">
        <v>-0.5925781558151082</v>
      </c>
      <c r="EN9" s="3">
        <v>-0.57334406181691433</v>
      </c>
      <c r="EO9" s="3">
        <v>-0.55772873925890487</v>
      </c>
      <c r="EP9" s="3">
        <v>-0.53701353396067497</v>
      </c>
      <c r="EQ9" s="3">
        <v>-0.51688073279926072</v>
      </c>
      <c r="ER9" s="3">
        <v>-0.50420157658215614</v>
      </c>
      <c r="ES9" s="3">
        <v>-0.48573318198961113</v>
      </c>
      <c r="ET9" s="3">
        <v>-0.47194640830356788</v>
      </c>
      <c r="EU9" s="3">
        <v>-0.45414505121260201</v>
      </c>
      <c r="EV9" s="3">
        <v>-0.51919352935929486</v>
      </c>
      <c r="EW9" s="3">
        <v>-0.41698848669456373</v>
      </c>
      <c r="EX9" s="3">
        <v>-0.35519990536764773</v>
      </c>
      <c r="EY9" s="3">
        <v>-0.32373366067529213</v>
      </c>
      <c r="EZ9" s="3">
        <v>-0.25380764118971544</v>
      </c>
      <c r="FA9" s="3">
        <v>-0.35250894025743823</v>
      </c>
      <c r="FB9" s="3">
        <v>-0.38869605937764418</v>
      </c>
      <c r="FC9" s="3">
        <v>-0.3237279374764967</v>
      </c>
      <c r="FD9" s="3">
        <v>-0.26667190963174248</v>
      </c>
      <c r="FE9" s="3">
        <v>-0.34206608857889526</v>
      </c>
      <c r="FF9" s="3">
        <v>-0.30384489686949073</v>
      </c>
      <c r="FG9" s="3">
        <v>-0.30630923572284996</v>
      </c>
      <c r="FH9" s="3">
        <v>-0.35100077137664781</v>
      </c>
      <c r="FI9" s="3">
        <v>-0.22996166850875452</v>
      </c>
      <c r="FJ9" s="3">
        <v>-0.24105074391819453</v>
      </c>
    </row>
    <row r="11" spans="1:167">
      <c r="C11" s="23">
        <v>10000</v>
      </c>
      <c r="D11" s="23">
        <v>10000</v>
      </c>
      <c r="E11" s="23">
        <v>10000</v>
      </c>
      <c r="F11" s="23">
        <v>10000</v>
      </c>
      <c r="G11" s="23">
        <v>10000</v>
      </c>
      <c r="H11" s="23">
        <v>10000</v>
      </c>
      <c r="I11" s="23">
        <v>10000</v>
      </c>
      <c r="J11" s="23">
        <v>10000</v>
      </c>
      <c r="K11" s="23">
        <v>10000</v>
      </c>
      <c r="L11" s="23">
        <v>10000</v>
      </c>
      <c r="M11" s="23">
        <v>10000</v>
      </c>
      <c r="N11" s="23">
        <v>10000</v>
      </c>
      <c r="O11" s="23">
        <v>10000</v>
      </c>
      <c r="P11" s="23">
        <v>10000</v>
      </c>
      <c r="Q11" s="23">
        <v>10000</v>
      </c>
      <c r="R11" s="23">
        <v>10000</v>
      </c>
      <c r="S11" s="23">
        <v>10000</v>
      </c>
      <c r="T11" s="23">
        <v>10000</v>
      </c>
      <c r="U11" s="23">
        <v>10000</v>
      </c>
      <c r="V11" s="23">
        <v>10000</v>
      </c>
      <c r="W11" s="23">
        <v>10000</v>
      </c>
      <c r="X11" s="23">
        <v>10000</v>
      </c>
      <c r="Y11" s="23">
        <v>10000</v>
      </c>
      <c r="Z11" s="23">
        <v>10000</v>
      </c>
      <c r="AA11" s="23">
        <v>10000</v>
      </c>
      <c r="AB11" s="23">
        <v>10000</v>
      </c>
      <c r="AC11" s="23">
        <v>10000</v>
      </c>
      <c r="AD11" s="23">
        <v>10000</v>
      </c>
      <c r="AE11" s="23">
        <v>10000</v>
      </c>
      <c r="AF11" s="23">
        <v>10000</v>
      </c>
      <c r="AG11" s="23">
        <v>10000</v>
      </c>
      <c r="AH11" s="23">
        <v>10000</v>
      </c>
      <c r="AI11" s="23">
        <v>10000</v>
      </c>
      <c r="AJ11" s="23">
        <v>-10000</v>
      </c>
      <c r="AK11" s="23">
        <v>-10000</v>
      </c>
      <c r="AL11" s="23">
        <v>-10000</v>
      </c>
      <c r="AM11" s="23">
        <v>-10000</v>
      </c>
      <c r="AN11" s="23">
        <v>-10000</v>
      </c>
      <c r="AO11" s="23">
        <v>-10000</v>
      </c>
      <c r="AP11" s="23">
        <v>-10000</v>
      </c>
      <c r="AQ11" s="23">
        <v>-10000</v>
      </c>
      <c r="AR11" s="23">
        <v>-10000</v>
      </c>
      <c r="AS11" s="23">
        <v>-10000</v>
      </c>
      <c r="AT11" s="23">
        <v>-10000</v>
      </c>
      <c r="AU11" s="23">
        <v>-10000</v>
      </c>
      <c r="AV11" s="23">
        <v>-10000</v>
      </c>
      <c r="AW11" s="23">
        <v>-10000</v>
      </c>
      <c r="AX11" s="23">
        <v>-10000</v>
      </c>
      <c r="AY11" s="23">
        <v>-10000</v>
      </c>
      <c r="AZ11" s="23">
        <v>-10000</v>
      </c>
      <c r="BA11" s="23">
        <v>-10000</v>
      </c>
      <c r="BB11" s="23">
        <v>-10000</v>
      </c>
      <c r="BC11" s="23">
        <v>-10000</v>
      </c>
      <c r="BD11" s="23">
        <v>-10000</v>
      </c>
      <c r="BE11" s="23">
        <v>-10000</v>
      </c>
      <c r="BF11" s="23">
        <v>-10000</v>
      </c>
      <c r="BG11" s="23">
        <v>-10000</v>
      </c>
      <c r="BH11" s="23">
        <v>-10000</v>
      </c>
      <c r="BI11" s="23">
        <v>-10000</v>
      </c>
      <c r="BJ11" s="23">
        <v>-10000</v>
      </c>
      <c r="BK11" s="23">
        <v>-10000</v>
      </c>
      <c r="BL11" s="23">
        <v>-10000</v>
      </c>
      <c r="BM11" s="23">
        <v>-10000</v>
      </c>
      <c r="BN11" s="23">
        <v>-10000</v>
      </c>
      <c r="BO11" s="23">
        <v>-10000</v>
      </c>
      <c r="BP11" s="23">
        <v>-10000</v>
      </c>
      <c r="BQ11" s="23">
        <v>10000</v>
      </c>
      <c r="BR11" s="23">
        <v>10000</v>
      </c>
      <c r="BS11" s="23">
        <v>10000</v>
      </c>
      <c r="BT11" s="23">
        <v>10000</v>
      </c>
      <c r="BU11" s="23">
        <v>10000</v>
      </c>
      <c r="BV11" s="23">
        <v>10000</v>
      </c>
      <c r="BW11" s="23">
        <v>10000</v>
      </c>
      <c r="BX11" s="23">
        <v>10000</v>
      </c>
      <c r="BY11" s="23">
        <v>10000</v>
      </c>
      <c r="BZ11" s="23">
        <v>10000</v>
      </c>
      <c r="CA11" s="23">
        <v>10000</v>
      </c>
      <c r="CB11" s="23">
        <v>10000</v>
      </c>
      <c r="CC11" s="23">
        <v>10000</v>
      </c>
      <c r="CD11" s="23">
        <v>10000</v>
      </c>
      <c r="CE11" s="23">
        <v>10000</v>
      </c>
      <c r="CF11" s="23">
        <v>10000</v>
      </c>
      <c r="CG11" s="23">
        <v>10000</v>
      </c>
      <c r="CH11" s="23">
        <v>10000</v>
      </c>
      <c r="CI11" s="23">
        <v>10000</v>
      </c>
      <c r="CJ11" s="23">
        <v>10000</v>
      </c>
      <c r="CK11" s="23">
        <v>10000</v>
      </c>
      <c r="CL11" s="23">
        <v>10000</v>
      </c>
      <c r="CM11" s="23">
        <v>10000</v>
      </c>
      <c r="CN11" s="23">
        <v>10000</v>
      </c>
      <c r="CO11" s="23">
        <v>10000</v>
      </c>
      <c r="CP11" s="23">
        <v>10000</v>
      </c>
      <c r="CQ11" s="23">
        <v>10000</v>
      </c>
      <c r="CR11" s="23">
        <v>10000</v>
      </c>
      <c r="CS11" s="23">
        <v>10000</v>
      </c>
      <c r="CT11" s="23">
        <v>10000</v>
      </c>
      <c r="CU11" s="23">
        <v>10000</v>
      </c>
      <c r="CV11" s="23">
        <v>10000</v>
      </c>
      <c r="CW11" s="23">
        <v>10000</v>
      </c>
      <c r="CX11" s="23">
        <v>-10000</v>
      </c>
      <c r="CY11" s="23">
        <v>-10000</v>
      </c>
      <c r="CZ11" s="23">
        <v>-10000</v>
      </c>
      <c r="DA11" s="23">
        <v>-10000</v>
      </c>
      <c r="DB11" s="23">
        <v>-10000</v>
      </c>
      <c r="DC11" s="23">
        <v>-10000</v>
      </c>
      <c r="DD11" s="23">
        <v>-10000</v>
      </c>
      <c r="DE11" s="23">
        <v>-10000</v>
      </c>
      <c r="DF11" s="23">
        <v>-10000</v>
      </c>
      <c r="DG11" s="23">
        <v>-10000</v>
      </c>
      <c r="DH11" s="23">
        <v>-10000</v>
      </c>
      <c r="DI11" s="23">
        <v>-10000</v>
      </c>
      <c r="DJ11" s="23">
        <v>-10000</v>
      </c>
      <c r="DK11" s="23">
        <v>-10000</v>
      </c>
      <c r="DL11" s="23">
        <v>-10000</v>
      </c>
      <c r="DM11" s="23">
        <v>-10000</v>
      </c>
      <c r="DN11" s="23">
        <v>-10000</v>
      </c>
      <c r="DO11" s="23">
        <v>-10000</v>
      </c>
      <c r="DP11" s="23">
        <v>-10000</v>
      </c>
      <c r="DQ11" s="23">
        <v>-10000</v>
      </c>
      <c r="DR11" s="23">
        <v>-10000</v>
      </c>
      <c r="DS11" s="23">
        <v>-10000</v>
      </c>
      <c r="DT11" s="23">
        <v>-10000</v>
      </c>
      <c r="DU11" s="23">
        <v>-10000</v>
      </c>
      <c r="DV11" s="23">
        <v>-10000</v>
      </c>
      <c r="DW11" s="23">
        <v>-10000</v>
      </c>
      <c r="DX11" s="23">
        <v>-10000</v>
      </c>
      <c r="DY11" s="23">
        <v>-10000</v>
      </c>
      <c r="DZ11" s="23">
        <v>-10000</v>
      </c>
      <c r="EA11" s="23">
        <v>-10000</v>
      </c>
      <c r="EB11" s="23">
        <v>-10000</v>
      </c>
      <c r="EC11" s="23">
        <v>-10000</v>
      </c>
      <c r="ED11" s="23">
        <v>-10000</v>
      </c>
      <c r="EE11" s="23">
        <v>10000</v>
      </c>
      <c r="EF11" s="23">
        <v>10000</v>
      </c>
      <c r="EG11" s="23">
        <v>10000</v>
      </c>
      <c r="EH11" s="23">
        <v>10000</v>
      </c>
      <c r="EI11" s="23">
        <v>10000</v>
      </c>
      <c r="EJ11" s="23">
        <v>10000</v>
      </c>
      <c r="EK11" s="23">
        <v>10000</v>
      </c>
      <c r="EL11" s="23">
        <v>10000</v>
      </c>
      <c r="EM11" s="23">
        <v>10000</v>
      </c>
      <c r="EN11" s="23">
        <v>10000</v>
      </c>
      <c r="EO11" s="23">
        <v>10000</v>
      </c>
      <c r="EP11" s="23">
        <v>10000</v>
      </c>
      <c r="EQ11" s="23">
        <v>10000</v>
      </c>
      <c r="ER11" s="23">
        <v>10000</v>
      </c>
      <c r="ES11" s="23">
        <v>10000</v>
      </c>
      <c r="ET11" s="23">
        <v>10000</v>
      </c>
      <c r="EU11" s="23">
        <v>10000</v>
      </c>
      <c r="EV11" s="23">
        <v>10000</v>
      </c>
      <c r="EW11" s="23">
        <v>10000</v>
      </c>
      <c r="EX11" s="23">
        <v>10000</v>
      </c>
      <c r="EY11" s="23">
        <v>10000</v>
      </c>
      <c r="EZ11" s="23">
        <v>10000</v>
      </c>
      <c r="FA11" s="23">
        <v>10000</v>
      </c>
      <c r="FB11" s="23">
        <v>10000</v>
      </c>
      <c r="FC11" s="23">
        <v>10000</v>
      </c>
      <c r="FD11" s="23">
        <v>10000</v>
      </c>
      <c r="FE11" s="23">
        <v>10000</v>
      </c>
      <c r="FF11" s="23">
        <v>10000</v>
      </c>
      <c r="FG11" s="23">
        <v>10000</v>
      </c>
      <c r="FH11" s="23">
        <v>10000</v>
      </c>
      <c r="FI11" s="23">
        <v>10000</v>
      </c>
      <c r="FJ11" s="23">
        <v>10000</v>
      </c>
    </row>
    <row r="13" spans="1:167">
      <c r="AH13" s="51"/>
      <c r="BO13" s="51"/>
      <c r="CV13" s="51"/>
    </row>
    <row r="14" spans="1:167">
      <c r="AH14" s="51"/>
      <c r="BO14" s="51"/>
      <c r="CV14" s="51"/>
      <c r="EC14" s="51"/>
      <c r="FJ14" s="51"/>
    </row>
    <row r="15" spans="1:167">
      <c r="AH15" s="51"/>
      <c r="BO15" s="51"/>
      <c r="CV15" s="51"/>
      <c r="EC15" s="51"/>
      <c r="FJ15" s="51"/>
    </row>
    <row r="16" spans="1:167">
      <c r="AH16" s="51"/>
      <c r="BO16" s="51"/>
      <c r="CV16" s="51"/>
      <c r="EC16" s="51"/>
      <c r="FJ16" s="51"/>
    </row>
    <row r="17" spans="34:166">
      <c r="AH17" s="51"/>
      <c r="BO17" s="51"/>
      <c r="CV17" s="51"/>
      <c r="EC17" s="51"/>
      <c r="FJ17" s="51"/>
    </row>
    <row r="18" spans="34:166">
      <c r="EC18" s="51"/>
      <c r="FJ18" s="51"/>
    </row>
    <row r="19" spans="34:166">
      <c r="EC19" s="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/>
  <dimension ref="A1:EO28"/>
  <sheetViews>
    <sheetView showGridLines="0" zoomScale="115" zoomScaleNormal="115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1"/>
    <col min="2" max="2" width="35.5703125" style="1" bestFit="1" customWidth="1"/>
    <col min="3" max="3" width="11.7109375" style="1" bestFit="1" customWidth="1"/>
    <col min="4" max="13" width="9.28515625" style="1" bestFit="1" customWidth="1"/>
    <col min="14" max="15" width="9.7109375" style="1" bestFit="1" customWidth="1"/>
    <col min="16" max="25" width="9.28515625" style="1" bestFit="1" customWidth="1"/>
    <col min="26" max="29" width="9.28515625" style="1" customWidth="1"/>
    <col min="30" max="31" width="9.140625" style="1"/>
    <col min="32" max="44" width="9.28515625" style="1" bestFit="1" customWidth="1"/>
    <col min="45" max="46" width="9.7109375" style="1" bestFit="1" customWidth="1"/>
    <col min="47" max="50" width="9.28515625" style="1" bestFit="1" customWidth="1"/>
    <col min="51" max="52" width="9.7109375" style="1" bestFit="1" customWidth="1"/>
    <col min="53" max="54" width="9.28515625" style="1" bestFit="1" customWidth="1"/>
    <col min="55" max="58" width="9.28515625" style="1" customWidth="1"/>
    <col min="59" max="60" width="9.140625" style="1"/>
    <col min="61" max="83" width="9.28515625" style="1" bestFit="1" customWidth="1"/>
    <col min="84" max="87" width="9.28515625" style="1" customWidth="1"/>
    <col min="88" max="89" width="9.140625" style="1"/>
    <col min="90" max="93" width="9.7109375" style="1" bestFit="1" customWidth="1"/>
    <col min="94" max="101" width="9.28515625" style="1" bestFit="1" customWidth="1"/>
    <col min="102" max="108" width="9.7109375" style="1" bestFit="1" customWidth="1"/>
    <col min="109" max="112" width="9.28515625" style="1" bestFit="1" customWidth="1"/>
    <col min="113" max="116" width="9.28515625" style="1" customWidth="1"/>
    <col min="117" max="118" width="9.140625" style="1"/>
    <col min="119" max="141" width="9.28515625" style="1" bestFit="1" customWidth="1"/>
    <col min="142" max="16384" width="9.140625" style="1"/>
  </cols>
  <sheetData>
    <row r="1" spans="1:145">
      <c r="C1" s="1" t="s">
        <v>15</v>
      </c>
      <c r="AF1" s="1" t="s">
        <v>150</v>
      </c>
      <c r="BI1" s="1" t="s">
        <v>19</v>
      </c>
      <c r="CL1" s="1" t="s">
        <v>23</v>
      </c>
      <c r="DO1" s="1" t="s">
        <v>172</v>
      </c>
      <c r="DQ1" s="41"/>
    </row>
    <row r="2" spans="1:145">
      <c r="C2" s="1">
        <v>2014</v>
      </c>
      <c r="G2" s="1">
        <v>2015</v>
      </c>
      <c r="K2" s="1">
        <v>2016</v>
      </c>
      <c r="O2" s="1">
        <v>2017</v>
      </c>
      <c r="S2" s="1">
        <v>2018</v>
      </c>
      <c r="W2" s="4">
        <v>2019</v>
      </c>
      <c r="X2" s="4"/>
      <c r="Y2" s="4"/>
      <c r="Z2" s="4"/>
      <c r="AA2" s="4" t="s">
        <v>184</v>
      </c>
      <c r="AB2" s="4"/>
      <c r="AC2" s="4"/>
      <c r="AD2" s="3"/>
      <c r="AE2" s="3"/>
      <c r="AF2" s="1">
        <v>2014</v>
      </c>
      <c r="AJ2" s="1">
        <v>2015</v>
      </c>
      <c r="AN2" s="1">
        <v>2016</v>
      </c>
      <c r="AR2" s="1">
        <v>2017</v>
      </c>
      <c r="AV2" s="1">
        <v>2018</v>
      </c>
      <c r="AZ2" s="4">
        <v>2019</v>
      </c>
      <c r="BA2" s="4"/>
      <c r="BB2" s="4"/>
      <c r="BC2" s="4"/>
      <c r="BD2" s="4" t="s">
        <v>184</v>
      </c>
      <c r="BE2" s="4"/>
      <c r="BF2" s="4"/>
      <c r="BI2" s="1">
        <v>2014</v>
      </c>
      <c r="BM2" s="1">
        <v>2015</v>
      </c>
      <c r="BQ2" s="1">
        <v>2016</v>
      </c>
      <c r="BU2" s="1">
        <v>2017</v>
      </c>
      <c r="BY2" s="1">
        <v>2018</v>
      </c>
      <c r="CC2" s="4">
        <v>2019</v>
      </c>
      <c r="CD2" s="4"/>
      <c r="CE2" s="4"/>
      <c r="CF2" s="4"/>
      <c r="CG2" s="4" t="s">
        <v>184</v>
      </c>
      <c r="CH2" s="4"/>
      <c r="CI2" s="4"/>
      <c r="CL2" s="1">
        <v>2014</v>
      </c>
      <c r="CP2" s="1">
        <v>2015</v>
      </c>
      <c r="CT2" s="1">
        <v>2016</v>
      </c>
      <c r="CX2" s="1">
        <v>2017</v>
      </c>
      <c r="DB2" s="1">
        <v>2018</v>
      </c>
      <c r="DF2" s="4">
        <v>2019</v>
      </c>
      <c r="DG2" s="4"/>
      <c r="DH2" s="4"/>
      <c r="DI2" s="4"/>
      <c r="DJ2" s="4" t="s">
        <v>184</v>
      </c>
      <c r="DK2" s="4"/>
      <c r="DL2" s="4"/>
      <c r="DO2" s="1">
        <v>2014</v>
      </c>
      <c r="DS2" s="1">
        <v>2015</v>
      </c>
      <c r="DW2" s="1">
        <v>2016</v>
      </c>
      <c r="EA2" s="1">
        <v>2017</v>
      </c>
      <c r="EE2" s="1">
        <v>2018</v>
      </c>
      <c r="EI2" s="4">
        <v>2019</v>
      </c>
      <c r="EJ2" s="4"/>
      <c r="EK2" s="4"/>
      <c r="EL2" s="4"/>
      <c r="EM2" s="4" t="s">
        <v>184</v>
      </c>
      <c r="EN2" s="4"/>
      <c r="EO2" s="4"/>
    </row>
    <row r="3" spans="1:145">
      <c r="C3" s="1" t="s">
        <v>51</v>
      </c>
      <c r="W3" s="4"/>
      <c r="X3" s="4"/>
      <c r="Y3" s="4"/>
      <c r="Z3" s="4"/>
      <c r="AA3" s="4"/>
      <c r="AB3" s="4"/>
      <c r="AC3" s="4"/>
      <c r="AF3" s="1" t="s">
        <v>52</v>
      </c>
      <c r="AZ3" s="4"/>
      <c r="BA3" s="4"/>
      <c r="BB3" s="4"/>
      <c r="BC3" s="4"/>
      <c r="BD3" s="4"/>
      <c r="BE3" s="4"/>
      <c r="BF3" s="4"/>
      <c r="BI3" s="1" t="s">
        <v>53</v>
      </c>
      <c r="CC3" s="4"/>
      <c r="CD3" s="4"/>
      <c r="CE3" s="4"/>
      <c r="CF3" s="4"/>
      <c r="CG3" s="4"/>
      <c r="CH3" s="4"/>
      <c r="CI3" s="4"/>
      <c r="CL3" s="1" t="s">
        <v>54</v>
      </c>
      <c r="DF3" s="4"/>
      <c r="DG3" s="4"/>
      <c r="DH3" s="4"/>
      <c r="DI3" s="4"/>
      <c r="DJ3" s="4"/>
      <c r="DK3" s="4"/>
      <c r="DL3" s="4"/>
      <c r="DO3" s="1" t="s">
        <v>173</v>
      </c>
      <c r="EI3" s="4"/>
      <c r="EJ3" s="4"/>
      <c r="EK3" s="4"/>
      <c r="EL3" s="4"/>
      <c r="EM3" s="4"/>
      <c r="EN3" s="4"/>
      <c r="EO3" s="4"/>
    </row>
    <row r="4" spans="1:145">
      <c r="C4" s="1">
        <v>2014</v>
      </c>
      <c r="G4" s="1">
        <v>2015</v>
      </c>
      <c r="K4" s="1">
        <v>2016</v>
      </c>
      <c r="O4" s="1">
        <v>2017</v>
      </c>
      <c r="S4" s="1">
        <v>2018</v>
      </c>
      <c r="W4" s="4">
        <v>2019</v>
      </c>
      <c r="X4" s="4"/>
      <c r="Y4" s="4"/>
      <c r="Z4" s="4"/>
      <c r="AA4" s="4" t="s">
        <v>184</v>
      </c>
      <c r="AB4" s="4"/>
      <c r="AC4" s="4"/>
      <c r="AD4" s="3"/>
      <c r="AE4" s="3"/>
      <c r="AF4" s="1">
        <v>2014</v>
      </c>
      <c r="AJ4" s="1">
        <v>2015</v>
      </c>
      <c r="AN4" s="1">
        <v>2016</v>
      </c>
      <c r="AR4" s="1">
        <v>2017</v>
      </c>
      <c r="AV4" s="1">
        <v>2018</v>
      </c>
      <c r="AZ4" s="4">
        <v>2019</v>
      </c>
      <c r="BA4" s="4"/>
      <c r="BB4" s="4"/>
      <c r="BC4" s="4"/>
      <c r="BD4" s="4" t="s">
        <v>184</v>
      </c>
      <c r="BE4" s="4"/>
      <c r="BF4" s="4"/>
      <c r="BI4" s="1">
        <v>2014</v>
      </c>
      <c r="BM4" s="1">
        <v>2015</v>
      </c>
      <c r="BQ4" s="1">
        <v>2016</v>
      </c>
      <c r="BU4" s="1">
        <v>2017</v>
      </c>
      <c r="BY4" s="1">
        <v>2018</v>
      </c>
      <c r="CC4" s="4">
        <v>2019</v>
      </c>
      <c r="CD4" s="4"/>
      <c r="CE4" s="4"/>
      <c r="CF4" s="4"/>
      <c r="CG4" s="4" t="s">
        <v>184</v>
      </c>
      <c r="CH4" s="4"/>
      <c r="CI4" s="4"/>
      <c r="CL4" s="1">
        <v>2014</v>
      </c>
      <c r="CP4" s="1">
        <v>2015</v>
      </c>
      <c r="CT4" s="1">
        <v>2016</v>
      </c>
      <c r="CX4" s="1">
        <v>2017</v>
      </c>
      <c r="DB4" s="1">
        <v>2018</v>
      </c>
      <c r="DF4" s="4">
        <v>2019</v>
      </c>
      <c r="DG4" s="4"/>
      <c r="DH4" s="4"/>
      <c r="DI4" s="4"/>
      <c r="DJ4" s="4" t="s">
        <v>184</v>
      </c>
      <c r="DK4" s="4"/>
      <c r="DL4" s="4"/>
      <c r="DO4" s="1">
        <v>2014</v>
      </c>
      <c r="DS4" s="1">
        <v>2015</v>
      </c>
      <c r="DW4" s="1">
        <v>2016</v>
      </c>
      <c r="EA4" s="1">
        <v>2017</v>
      </c>
      <c r="EE4" s="1">
        <v>2018</v>
      </c>
      <c r="EI4" s="4">
        <v>2019</v>
      </c>
      <c r="EJ4" s="4"/>
      <c r="EK4" s="4"/>
      <c r="EL4" s="4"/>
      <c r="EM4" s="4" t="s">
        <v>184</v>
      </c>
      <c r="EN4" s="4"/>
      <c r="EO4" s="4"/>
    </row>
    <row r="5" spans="1:145">
      <c r="A5" s="1" t="s">
        <v>175</v>
      </c>
      <c r="B5" s="1" t="s">
        <v>174</v>
      </c>
      <c r="C5" s="2">
        <v>5.3294659269782674</v>
      </c>
      <c r="D5" s="2">
        <v>4.9200046151183594</v>
      </c>
      <c r="E5" s="2">
        <v>5.3129249820596218</v>
      </c>
      <c r="F5" s="2">
        <v>5.2465993128858424</v>
      </c>
      <c r="G5" s="2">
        <v>5.4602828858263859</v>
      </c>
      <c r="H5" s="2">
        <v>6.0897509468610114</v>
      </c>
      <c r="I5" s="2">
        <v>5.5799019945166197</v>
      </c>
      <c r="J5" s="2">
        <v>5.9620322027836421</v>
      </c>
      <c r="K5" s="2">
        <v>5.3059790366906467</v>
      </c>
      <c r="L5" s="2">
        <v>3.889496257673871</v>
      </c>
      <c r="M5" s="2">
        <v>3.2304060254193039</v>
      </c>
      <c r="N5" s="2">
        <v>0.87310155078400076</v>
      </c>
      <c r="O5" s="2">
        <v>1.1093304226539618</v>
      </c>
      <c r="P5" s="2">
        <v>1.7074678546335091</v>
      </c>
      <c r="Q5" s="2">
        <v>1.7285358194577563</v>
      </c>
      <c r="R5" s="2">
        <v>2.111258864898824</v>
      </c>
      <c r="S5" s="2">
        <v>2.4140172031278135</v>
      </c>
      <c r="T5" s="2">
        <v>2.4641168299847438</v>
      </c>
      <c r="U5" s="2">
        <v>2.999845589017931</v>
      </c>
      <c r="V5" s="2">
        <v>2.8558763278308037</v>
      </c>
      <c r="W5" s="2">
        <v>2.3493935380647186</v>
      </c>
      <c r="X5" s="2">
        <v>2.2170376621258434</v>
      </c>
      <c r="Y5" s="2">
        <v>1.7643719581592985</v>
      </c>
      <c r="Z5" s="2">
        <v>2.8499301736271478</v>
      </c>
      <c r="AA5" s="2">
        <v>3.0833319035772497</v>
      </c>
      <c r="AB5" s="2">
        <v>3.1848310930624035</v>
      </c>
      <c r="AC5" s="2">
        <v>3.756571378642473</v>
      </c>
      <c r="AD5" s="2"/>
      <c r="AE5" s="2"/>
      <c r="AF5" s="2">
        <v>2.3253905167302982</v>
      </c>
      <c r="AG5" s="2">
        <v>2.871637445407937</v>
      </c>
      <c r="AH5" s="2">
        <v>2.1355557993211618</v>
      </c>
      <c r="AI5" s="2">
        <v>1.559894051149469</v>
      </c>
      <c r="AJ5" s="2">
        <v>2.3960868891543501</v>
      </c>
      <c r="AK5" s="2">
        <v>3.1402027981129801</v>
      </c>
      <c r="AL5" s="2">
        <v>3.4742304392143555</v>
      </c>
      <c r="AM5" s="2">
        <v>3.2145165018136197</v>
      </c>
      <c r="AN5" s="2">
        <v>2.6542599147180956</v>
      </c>
      <c r="AO5" s="2">
        <v>1.8811474776342163</v>
      </c>
      <c r="AP5" s="2">
        <v>1.8450985573712733</v>
      </c>
      <c r="AQ5" s="2">
        <v>1.6181018202025179</v>
      </c>
      <c r="AR5" s="2">
        <v>0.87494197609498703</v>
      </c>
      <c r="AS5" s="2">
        <v>0.5962170715509677</v>
      </c>
      <c r="AT5" s="2">
        <v>0.3545442744079047</v>
      </c>
      <c r="AU5" s="2">
        <v>1.0659512318567372</v>
      </c>
      <c r="AV5" s="2">
        <v>0.94811575100353473</v>
      </c>
      <c r="AW5" s="2">
        <v>0.90079364111221982</v>
      </c>
      <c r="AX5" s="2">
        <v>0.93057855206008688</v>
      </c>
      <c r="AY5" s="2">
        <v>0.81918121711123737</v>
      </c>
      <c r="AZ5" s="2">
        <v>0.69744474833989689</v>
      </c>
      <c r="BA5" s="2">
        <v>1.093038801237493</v>
      </c>
      <c r="BB5" s="2">
        <v>1.0160254867102285</v>
      </c>
      <c r="BC5" s="2">
        <v>1.2414237147069618</v>
      </c>
      <c r="BD5" s="2">
        <v>1.6107934222862041</v>
      </c>
      <c r="BE5" s="2">
        <v>1.6829453603434543</v>
      </c>
      <c r="BF5" s="2">
        <v>1.9032578825822266</v>
      </c>
      <c r="BG5" s="2"/>
      <c r="BH5" s="2"/>
      <c r="BI5" s="2">
        <v>3.1231985407280352</v>
      </c>
      <c r="BJ5" s="2">
        <v>3.2087910332738376</v>
      </c>
      <c r="BK5" s="2">
        <v>3.189708504676299</v>
      </c>
      <c r="BL5" s="2">
        <v>3.2053787207734303</v>
      </c>
      <c r="BM5" s="2">
        <v>3.8082033120621874</v>
      </c>
      <c r="BN5" s="2">
        <v>3.1756469360779276</v>
      </c>
      <c r="BO5" s="2">
        <v>2.8115332623304861</v>
      </c>
      <c r="BP5" s="2">
        <v>2.0162112081395782</v>
      </c>
      <c r="BQ5" s="2">
        <v>1.5529762412798143</v>
      </c>
      <c r="BR5" s="2">
        <v>1.0430769410979206</v>
      </c>
      <c r="BS5" s="2">
        <v>0.84019214839323952</v>
      </c>
      <c r="BT5" s="2">
        <v>1.300963375615326</v>
      </c>
      <c r="BU5" s="2">
        <v>1.2897219400915529</v>
      </c>
      <c r="BV5" s="2">
        <v>1.2486411819532337</v>
      </c>
      <c r="BW5" s="2">
        <v>1.3569196028208861</v>
      </c>
      <c r="BX5" s="2">
        <v>1.5701908961810931</v>
      </c>
      <c r="BY5" s="2">
        <v>1.5881407231397915</v>
      </c>
      <c r="BZ5" s="2">
        <v>1.7692089676553608</v>
      </c>
      <c r="CA5" s="2">
        <v>2.0338633036618381</v>
      </c>
      <c r="CB5" s="2">
        <v>2.2444495618767899</v>
      </c>
      <c r="CC5" s="2">
        <v>2.1324935028336731</v>
      </c>
      <c r="CD5" s="2">
        <v>2.3317209654868027</v>
      </c>
      <c r="CE5" s="2">
        <v>2.1965645152610436</v>
      </c>
      <c r="CF5" s="2">
        <v>2.099292021668536</v>
      </c>
      <c r="CG5" s="2">
        <v>2.3960864583238584</v>
      </c>
      <c r="CH5" s="2">
        <v>2.5654497466476731</v>
      </c>
      <c r="CI5" s="2">
        <v>2.5138701195282698</v>
      </c>
      <c r="CJ5" s="2"/>
      <c r="CK5" s="2"/>
      <c r="CL5" s="2">
        <v>1.1309739506933865</v>
      </c>
      <c r="CM5" s="2">
        <v>0.94879890623462226</v>
      </c>
      <c r="CN5" s="2">
        <v>0.84526688849583709</v>
      </c>
      <c r="CO5" s="2">
        <v>1.0045902774226791</v>
      </c>
      <c r="CP5" s="2">
        <v>1.3758224389685947</v>
      </c>
      <c r="CQ5" s="2">
        <v>1.6671337949760989</v>
      </c>
      <c r="CR5" s="2">
        <v>2.6598104020853488</v>
      </c>
      <c r="CS5" s="2">
        <v>4.5485886500283321</v>
      </c>
      <c r="CT5" s="2">
        <v>4.6129824001277093</v>
      </c>
      <c r="CU5" s="2">
        <v>4.7062194689299446</v>
      </c>
      <c r="CV5" s="2">
        <v>3.6048017792439699</v>
      </c>
      <c r="CW5" s="2">
        <v>1.3648112619754105</v>
      </c>
      <c r="CX5" s="2">
        <v>1.0163779739839589</v>
      </c>
      <c r="CY5" s="2">
        <v>0.73764359069814822</v>
      </c>
      <c r="CZ5" s="2">
        <v>0.7919637179301402</v>
      </c>
      <c r="DA5" s="2">
        <v>0.80324325731111101</v>
      </c>
      <c r="DB5" s="2">
        <v>0.8170408029756453</v>
      </c>
      <c r="DC5" s="2">
        <v>0.78380128670402005</v>
      </c>
      <c r="DD5" s="2">
        <v>0.98100428235006698</v>
      </c>
      <c r="DE5" s="2">
        <v>1.4125388942578949</v>
      </c>
      <c r="DF5" s="2">
        <v>1.3498263172091842</v>
      </c>
      <c r="DG5" s="2">
        <v>1.4600286958404087</v>
      </c>
      <c r="DH5" s="2">
        <v>1.3336352315181705</v>
      </c>
      <c r="DI5" s="2">
        <v>1.3664276004312566</v>
      </c>
      <c r="DJ5" s="2">
        <v>1.7726618520822239</v>
      </c>
      <c r="DK5" s="2">
        <v>1.6555700053794247</v>
      </c>
      <c r="DL5" s="2">
        <v>1.7461527074961212</v>
      </c>
      <c r="DO5" s="2">
        <v>3.9737808691565855</v>
      </c>
      <c r="DP5" s="2">
        <v>3.5075781979394733</v>
      </c>
      <c r="DQ5" s="2">
        <v>2.9800670610803923</v>
      </c>
      <c r="DR5" s="2">
        <v>2.8641167045521594</v>
      </c>
      <c r="DS5" s="2">
        <v>3.0890214385072206</v>
      </c>
      <c r="DT5" s="2">
        <v>3.0434557715807919</v>
      </c>
      <c r="DU5" s="2">
        <v>3.3225092138411525</v>
      </c>
      <c r="DV5" s="2">
        <v>2.5752873814414965</v>
      </c>
      <c r="DW5" s="2">
        <v>2.0312368391063722</v>
      </c>
      <c r="DX5" s="2">
        <v>2.649911969211391</v>
      </c>
      <c r="DY5" s="2">
        <v>3.3487607730485771</v>
      </c>
      <c r="DZ5" s="2">
        <v>3.4197010628276141</v>
      </c>
      <c r="EA5" s="2">
        <v>2.8331208871522331</v>
      </c>
      <c r="EB5" s="2">
        <v>2.2387390259135409</v>
      </c>
      <c r="EC5" s="2">
        <v>1.1836711000025191</v>
      </c>
      <c r="ED5" s="2">
        <v>1.62005474303674</v>
      </c>
      <c r="EE5" s="2">
        <v>1.9307284173987769</v>
      </c>
      <c r="EF5" s="2">
        <v>1.880648851421681</v>
      </c>
      <c r="EG5" s="2">
        <v>1.7615930509023012</v>
      </c>
      <c r="EH5" s="2">
        <v>1.5120344149204348</v>
      </c>
      <c r="EI5" s="2">
        <v>1.7541074954899312</v>
      </c>
      <c r="EJ5" s="2">
        <v>1.6701758807437719</v>
      </c>
      <c r="EK5" s="2">
        <v>1.7753821651653172</v>
      </c>
      <c r="EL5" s="2">
        <v>1.7678508324633153</v>
      </c>
      <c r="EM5" s="2">
        <v>1.9603790080868126</v>
      </c>
      <c r="EN5" s="2">
        <v>2.1225307422560702</v>
      </c>
      <c r="EO5" s="2">
        <v>2.0992709606292981</v>
      </c>
    </row>
    <row r="6" spans="1:145">
      <c r="A6" s="1" t="s">
        <v>139</v>
      </c>
      <c r="B6" s="1" t="s">
        <v>57</v>
      </c>
      <c r="C6" s="3">
        <v>4.2637933180732315</v>
      </c>
      <c r="D6" s="3">
        <v>3.8743947661243903</v>
      </c>
      <c r="E6" s="3">
        <v>4.2788497525531568</v>
      </c>
      <c r="F6" s="3">
        <v>4.1526600588498548</v>
      </c>
      <c r="G6" s="3">
        <v>4.3449953468469706</v>
      </c>
      <c r="H6" s="3">
        <v>4.8321635367251359</v>
      </c>
      <c r="I6" s="3">
        <v>4.3073462677473602</v>
      </c>
      <c r="J6" s="3">
        <v>4.6747384978467936</v>
      </c>
      <c r="K6" s="3">
        <v>4.0002098643475481</v>
      </c>
      <c r="L6" s="3">
        <v>2.7262199687657622</v>
      </c>
      <c r="M6" s="3">
        <v>1.8685328352920239</v>
      </c>
      <c r="N6" s="3">
        <v>-0.57002589656634373</v>
      </c>
      <c r="O6" s="3">
        <v>-0.28395531709447996</v>
      </c>
      <c r="P6" s="3">
        <v>0.30342279094499974</v>
      </c>
      <c r="Q6" s="3">
        <v>0.50190730696465535</v>
      </c>
      <c r="R6" s="3">
        <v>0.94185199383379148</v>
      </c>
      <c r="S6" s="3">
        <v>1.3559412858677895</v>
      </c>
      <c r="T6" s="3">
        <v>1.5030749978867404</v>
      </c>
      <c r="U6" s="3">
        <v>2.1348580535491597</v>
      </c>
      <c r="V6" s="3">
        <v>2.7338511838173094</v>
      </c>
      <c r="W6" s="3">
        <v>2.1519765961277284</v>
      </c>
      <c r="X6" s="3">
        <v>2.0278998910521975</v>
      </c>
      <c r="Y6" s="3">
        <v>1.6235096732701189</v>
      </c>
      <c r="Z6" s="3">
        <v>2.0427441017348902</v>
      </c>
      <c r="AA6" s="3">
        <v>2.3188840016898968</v>
      </c>
      <c r="AB6" s="3">
        <v>2.3557790007000823</v>
      </c>
      <c r="AC6" s="3">
        <v>2.7544596249001119</v>
      </c>
      <c r="AD6" s="3"/>
      <c r="AE6" s="3"/>
      <c r="AF6" s="3">
        <v>2.7750506199084142</v>
      </c>
      <c r="AG6" s="3">
        <v>3.2529906956136458</v>
      </c>
      <c r="AH6" s="3">
        <v>1.7735004663602405</v>
      </c>
      <c r="AI6" s="3">
        <v>1.1603046663118142</v>
      </c>
      <c r="AJ6" s="3">
        <v>1.9740492125295521</v>
      </c>
      <c r="AK6" s="3">
        <v>2.6981014383489312</v>
      </c>
      <c r="AL6" s="3">
        <v>3.0153641386298524</v>
      </c>
      <c r="AM6" s="3">
        <v>2.6808077091794145</v>
      </c>
      <c r="AN6" s="3">
        <v>2.0994165900244326</v>
      </c>
      <c r="AO6" s="3">
        <v>1.3017295519171861</v>
      </c>
      <c r="AP6" s="3">
        <v>1.2630460294322403</v>
      </c>
      <c r="AQ6" s="3">
        <v>1.0337794464830479</v>
      </c>
      <c r="AR6" s="3">
        <v>0.26803839914762689</v>
      </c>
      <c r="AS6" s="3">
        <v>-7.422651110801376E-2</v>
      </c>
      <c r="AT6" s="3">
        <v>-0.34507415423314375</v>
      </c>
      <c r="AU6" s="3">
        <v>0.36411256370941142</v>
      </c>
      <c r="AV6" s="3">
        <v>0.26201745451640623</v>
      </c>
      <c r="AW6" s="3">
        <v>0.15687403478553635</v>
      </c>
      <c r="AX6" s="3">
        <v>0.18928322894919977</v>
      </c>
      <c r="AY6" s="3">
        <v>-2.6982003620045929E-2</v>
      </c>
      <c r="AZ6" s="3">
        <v>-0.18608521128542149</v>
      </c>
      <c r="BA6" s="3">
        <v>0.33348747331615158</v>
      </c>
      <c r="BB6" s="3">
        <v>0.31726666478925958</v>
      </c>
      <c r="BC6" s="3">
        <v>0.38828258184698561</v>
      </c>
      <c r="BD6" s="3">
        <v>0.80990655949667412</v>
      </c>
      <c r="BE6" s="3">
        <v>0.86298435597704204</v>
      </c>
      <c r="BF6" s="3">
        <v>1.0822283474513332</v>
      </c>
      <c r="BG6" s="3"/>
      <c r="BH6" s="3"/>
      <c r="BI6" s="3">
        <v>3.5606367245566086</v>
      </c>
      <c r="BJ6" s="3">
        <v>3.5726300426853852</v>
      </c>
      <c r="BK6" s="3">
        <v>3.515952722619633</v>
      </c>
      <c r="BL6" s="3">
        <v>3.4779635715512001</v>
      </c>
      <c r="BM6" s="3">
        <v>4.091463506160788</v>
      </c>
      <c r="BN6" s="3">
        <v>3.5381924509659934</v>
      </c>
      <c r="BO6" s="3">
        <v>3.9999924414799297</v>
      </c>
      <c r="BP6" s="3">
        <v>3.1701577317414755</v>
      </c>
      <c r="BQ6" s="3">
        <v>2.6878300775104376</v>
      </c>
      <c r="BR6" s="3">
        <v>2.1442770043516206</v>
      </c>
      <c r="BS6" s="3">
        <v>1.1646429704900234</v>
      </c>
      <c r="BT6" s="3">
        <v>1.6192316365817176</v>
      </c>
      <c r="BU6" s="3">
        <v>1.6184917363453997</v>
      </c>
      <c r="BV6" s="3">
        <v>1.5778576064269874</v>
      </c>
      <c r="BW6" s="3">
        <v>1.6816819585762797</v>
      </c>
      <c r="BX6" s="3">
        <v>1.9463987229972108</v>
      </c>
      <c r="BY6" s="3">
        <v>1.9644080384913103</v>
      </c>
      <c r="BZ6" s="3">
        <v>2.1380480839783975</v>
      </c>
      <c r="CA6" s="3">
        <v>2.3546437506160629</v>
      </c>
      <c r="CB6" s="3">
        <v>2.4967979207684827</v>
      </c>
      <c r="CC6" s="3">
        <v>2.2625858811413555</v>
      </c>
      <c r="CD6" s="3">
        <v>2.4931591986456425</v>
      </c>
      <c r="CE6" s="3">
        <v>2.3803409055870817</v>
      </c>
      <c r="CF6" s="3">
        <v>2.3224874827034316</v>
      </c>
      <c r="CG6" s="3">
        <v>2.6498340616898099</v>
      </c>
      <c r="CH6" s="3">
        <v>2.9807786301416668</v>
      </c>
      <c r="CI6" s="3">
        <v>2.9092772796747228</v>
      </c>
      <c r="CJ6" s="3"/>
      <c r="CK6" s="3"/>
      <c r="CL6" s="3">
        <v>-0.22504482844844784</v>
      </c>
      <c r="CM6" s="3">
        <v>-0.37771080651896949</v>
      </c>
      <c r="CN6" s="3">
        <v>-0.35136895192982165</v>
      </c>
      <c r="CO6" s="3">
        <v>-0.15143588755197004</v>
      </c>
      <c r="CP6" s="3">
        <v>0.17820052563306016</v>
      </c>
      <c r="CQ6" s="3">
        <v>0.42684384972010869</v>
      </c>
      <c r="CR6" s="3">
        <v>1.2657230406330271</v>
      </c>
      <c r="CS6" s="3">
        <v>3.0424633560493226</v>
      </c>
      <c r="CT6" s="3">
        <v>3.0716217025182586</v>
      </c>
      <c r="CU6" s="3">
        <v>3.1952028540735795</v>
      </c>
      <c r="CV6" s="3">
        <v>2.1717971008031864</v>
      </c>
      <c r="CW6" s="3">
        <v>5.280593203086948E-2</v>
      </c>
      <c r="CX6" s="3">
        <v>-0.38282671699130566</v>
      </c>
      <c r="CY6" s="3">
        <v>-0.82822714523563234</v>
      </c>
      <c r="CZ6" s="3">
        <v>-0.74477882380274341</v>
      </c>
      <c r="DA6" s="3">
        <v>-0.84003392785952857</v>
      </c>
      <c r="DB6" s="3">
        <v>-0.6708986747911253</v>
      </c>
      <c r="DC6" s="3">
        <v>-0.51222000729277983</v>
      </c>
      <c r="DD6" s="3">
        <v>-0.27531009146086277</v>
      </c>
      <c r="DE6" s="3">
        <v>0.3780773248571318</v>
      </c>
      <c r="DF6" s="3">
        <v>0.33294247824148238</v>
      </c>
      <c r="DG6" s="3">
        <v>0.45784985701030256</v>
      </c>
      <c r="DH6" s="3">
        <v>0.34308572291137679</v>
      </c>
      <c r="DI6" s="3">
        <v>0.38949472221867087</v>
      </c>
      <c r="DJ6" s="3">
        <v>0.90985617060229929</v>
      </c>
      <c r="DK6" s="3">
        <v>0.91822726590463621</v>
      </c>
      <c r="DL6" s="3">
        <v>1.1743356670193694</v>
      </c>
      <c r="DM6" s="3"/>
      <c r="DN6" s="3"/>
      <c r="DO6" s="3">
        <v>4.740590241424707</v>
      </c>
      <c r="DP6" s="3">
        <v>4.241989113165209</v>
      </c>
      <c r="DQ6" s="3">
        <v>3.6430878188491072</v>
      </c>
      <c r="DR6" s="3">
        <v>3.4675003463721743</v>
      </c>
      <c r="DS6" s="3">
        <v>3.6405393343345138</v>
      </c>
      <c r="DT6" s="3">
        <v>3.5755804555711452</v>
      </c>
      <c r="DU6" s="3">
        <v>3.7556010371844075</v>
      </c>
      <c r="DV6" s="3">
        <v>3.4910991364507691</v>
      </c>
      <c r="DW6" s="3">
        <v>3.4250528913089795</v>
      </c>
      <c r="DX6" s="3">
        <v>3.8811891049524982</v>
      </c>
      <c r="DY6" s="3">
        <v>4.4536303500614309</v>
      </c>
      <c r="DZ6" s="3">
        <v>4.0592558442581792</v>
      </c>
      <c r="EA6" s="3">
        <v>3.4835227125588779</v>
      </c>
      <c r="EB6" s="3">
        <v>3.1662577272068204</v>
      </c>
      <c r="EC6" s="3">
        <v>2.339850625460703</v>
      </c>
      <c r="ED6" s="3">
        <v>2.8098332699659312</v>
      </c>
      <c r="EE6" s="3">
        <v>3.0522211854607182</v>
      </c>
      <c r="EF6" s="3">
        <v>2.9177702431131673</v>
      </c>
      <c r="EG6" s="3">
        <v>2.7741322169543028</v>
      </c>
      <c r="EH6" s="3">
        <v>2.5937356199023243</v>
      </c>
      <c r="EI6" s="3">
        <v>2.8687490828807283</v>
      </c>
      <c r="EJ6" s="3">
        <v>2.6106577919128524</v>
      </c>
      <c r="EK6" s="3">
        <v>2.6661572665466817</v>
      </c>
      <c r="EL6" s="3">
        <v>2.6609803060046739</v>
      </c>
      <c r="EM6" s="3">
        <v>2.9957714010444416</v>
      </c>
      <c r="EN6" s="3">
        <v>3.2998453737377225</v>
      </c>
      <c r="EO6" s="3">
        <v>3.4269587730098596</v>
      </c>
    </row>
    <row r="7" spans="1:145"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145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v>10000</v>
      </c>
      <c r="U8" s="1">
        <v>10000</v>
      </c>
      <c r="V8" s="1">
        <v>10000</v>
      </c>
      <c r="W8" s="1">
        <v>10000</v>
      </c>
      <c r="X8" s="1">
        <v>10000</v>
      </c>
      <c r="Y8" s="1">
        <v>10000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-10000</v>
      </c>
      <c r="AF8" s="1">
        <v>-10000</v>
      </c>
      <c r="AG8" s="1">
        <v>-10000</v>
      </c>
      <c r="AH8" s="1">
        <v>-10000</v>
      </c>
      <c r="AI8" s="1">
        <v>-10000</v>
      </c>
      <c r="AJ8" s="1">
        <v>-10000</v>
      </c>
      <c r="AK8" s="1">
        <v>-10000</v>
      </c>
      <c r="AL8" s="1">
        <v>-10000</v>
      </c>
      <c r="AM8" s="1">
        <v>-10000</v>
      </c>
      <c r="AN8" s="1">
        <v>-10000</v>
      </c>
      <c r="AO8" s="1">
        <v>-10000</v>
      </c>
      <c r="AP8" s="1">
        <v>-10000</v>
      </c>
      <c r="AQ8" s="1">
        <v>-10000</v>
      </c>
      <c r="AR8" s="1">
        <v>-10000</v>
      </c>
      <c r="AS8" s="1">
        <v>-10000</v>
      </c>
      <c r="AT8" s="1">
        <v>-10000</v>
      </c>
      <c r="AU8" s="1"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10000</v>
      </c>
      <c r="BI8" s="1">
        <v>10000</v>
      </c>
      <c r="BJ8" s="1">
        <v>10000</v>
      </c>
      <c r="BK8" s="1">
        <v>10000</v>
      </c>
      <c r="BL8" s="1">
        <v>10000</v>
      </c>
      <c r="BM8" s="1">
        <v>10000</v>
      </c>
      <c r="BN8" s="1">
        <v>10000</v>
      </c>
      <c r="BO8" s="1">
        <v>10000</v>
      </c>
      <c r="BP8" s="1">
        <v>10000</v>
      </c>
      <c r="BQ8" s="1">
        <v>10000</v>
      </c>
      <c r="BR8" s="1">
        <v>10000</v>
      </c>
      <c r="BS8" s="1">
        <v>10000</v>
      </c>
      <c r="BT8" s="1">
        <v>10000</v>
      </c>
      <c r="BU8" s="1">
        <v>10000</v>
      </c>
      <c r="BV8" s="1">
        <v>10000</v>
      </c>
      <c r="BW8" s="1">
        <v>10000</v>
      </c>
      <c r="BX8" s="1">
        <v>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-10000</v>
      </c>
      <c r="CL8" s="1">
        <v>-10000</v>
      </c>
      <c r="CM8" s="1">
        <v>-10000</v>
      </c>
      <c r="CN8" s="1">
        <v>-10000</v>
      </c>
      <c r="CO8" s="1">
        <v>-10000</v>
      </c>
      <c r="CP8" s="1">
        <v>-10000</v>
      </c>
      <c r="CQ8" s="1">
        <v>-10000</v>
      </c>
      <c r="CR8" s="1">
        <v>-10000</v>
      </c>
      <c r="CS8" s="1">
        <v>-10000</v>
      </c>
      <c r="CT8" s="1">
        <v>-10000</v>
      </c>
      <c r="CU8" s="1">
        <v>-10000</v>
      </c>
      <c r="CV8" s="1">
        <v>-10000</v>
      </c>
      <c r="CW8" s="1">
        <v>-10000</v>
      </c>
      <c r="CX8" s="1">
        <v>-10000</v>
      </c>
      <c r="CY8" s="1">
        <v>-10000</v>
      </c>
      <c r="CZ8" s="1">
        <v>-10000</v>
      </c>
      <c r="DA8" s="1">
        <v>-10000</v>
      </c>
      <c r="DB8" s="1">
        <v>-10000</v>
      </c>
      <c r="DC8" s="1">
        <v>-10000</v>
      </c>
      <c r="DD8" s="1">
        <v>-10000</v>
      </c>
      <c r="DE8" s="1">
        <v>-10000</v>
      </c>
      <c r="DF8" s="1">
        <v>-10000</v>
      </c>
      <c r="DG8" s="1">
        <v>-10000</v>
      </c>
      <c r="DH8" s="1">
        <v>-10000</v>
      </c>
      <c r="DI8" s="1">
        <v>-10000</v>
      </c>
      <c r="DJ8" s="1">
        <v>-10000</v>
      </c>
      <c r="DK8" s="1">
        <v>-10000</v>
      </c>
      <c r="DL8" s="1">
        <v>-10000</v>
      </c>
      <c r="DM8" s="1">
        <v>-10000</v>
      </c>
      <c r="DN8" s="1">
        <v>10000</v>
      </c>
      <c r="DO8" s="1">
        <v>10000</v>
      </c>
      <c r="DP8" s="1">
        <v>10000</v>
      </c>
      <c r="DQ8" s="1">
        <v>10000</v>
      </c>
      <c r="DR8" s="1">
        <v>10000</v>
      </c>
      <c r="DS8" s="1">
        <v>10000</v>
      </c>
      <c r="DT8" s="1">
        <v>10000</v>
      </c>
      <c r="DU8" s="1">
        <v>10000</v>
      </c>
      <c r="DV8" s="1">
        <v>10000</v>
      </c>
      <c r="DW8" s="1">
        <v>10000</v>
      </c>
      <c r="DX8" s="1">
        <v>10000</v>
      </c>
      <c r="DY8" s="1">
        <v>10000</v>
      </c>
      <c r="DZ8" s="1">
        <v>10000</v>
      </c>
      <c r="EA8" s="1">
        <v>10000</v>
      </c>
      <c r="EB8" s="1">
        <v>10000</v>
      </c>
      <c r="EC8" s="1">
        <v>10000</v>
      </c>
      <c r="ED8" s="1">
        <v>10000</v>
      </c>
      <c r="EE8" s="1">
        <v>10000</v>
      </c>
      <c r="EF8" s="1">
        <v>10000</v>
      </c>
      <c r="EG8" s="1">
        <v>10000</v>
      </c>
      <c r="EH8" s="1">
        <v>10000</v>
      </c>
      <c r="EI8" s="1">
        <v>10000</v>
      </c>
      <c r="EJ8" s="1">
        <v>10000</v>
      </c>
      <c r="EK8" s="1">
        <v>10000</v>
      </c>
      <c r="EL8" s="1">
        <v>10000</v>
      </c>
      <c r="EM8" s="1">
        <v>10000</v>
      </c>
      <c r="EN8" s="1">
        <v>10000</v>
      </c>
      <c r="EO8" s="1">
        <v>10000</v>
      </c>
    </row>
    <row r="10" spans="1:145">
      <c r="EO10" s="2">
        <f>EO6-EO5</f>
        <v>1.3276878123805615</v>
      </c>
    </row>
    <row r="27" spans="4:4">
      <c r="D27" s="41"/>
    </row>
    <row r="28" spans="4:4">
      <c r="D28" s="4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11"/>
  <dimension ref="A1:FJ13"/>
  <sheetViews>
    <sheetView showGridLines="0" zoomScale="85" zoomScaleNormal="85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32.7109375" style="55" customWidth="1"/>
    <col min="2" max="16384" width="9.140625" style="55"/>
  </cols>
  <sheetData>
    <row r="1" spans="1:166" s="45" customFormat="1">
      <c r="C1" s="45" t="s">
        <v>15</v>
      </c>
      <c r="AK1" s="45" t="s">
        <v>150</v>
      </c>
      <c r="BR1" s="45" t="s">
        <v>19</v>
      </c>
      <c r="CY1" s="45" t="s">
        <v>23</v>
      </c>
      <c r="EF1" s="45" t="s">
        <v>21</v>
      </c>
    </row>
    <row r="2" spans="1:166" s="45" customFormat="1">
      <c r="C2" s="45">
        <v>2013</v>
      </c>
      <c r="G2" s="45">
        <v>2014</v>
      </c>
      <c r="K2" s="45">
        <v>2015</v>
      </c>
      <c r="O2" s="45">
        <v>2016</v>
      </c>
      <c r="S2" s="45">
        <v>2017</v>
      </c>
      <c r="W2" s="45">
        <v>2018</v>
      </c>
      <c r="AA2" s="45">
        <v>2019</v>
      </c>
      <c r="AE2" s="45">
        <v>2020</v>
      </c>
      <c r="AK2" s="45">
        <v>2013</v>
      </c>
      <c r="AO2" s="45">
        <v>2014</v>
      </c>
      <c r="AS2" s="45">
        <v>2015</v>
      </c>
      <c r="AW2" s="45">
        <v>2016</v>
      </c>
      <c r="BA2" s="45">
        <v>2017</v>
      </c>
      <c r="BE2" s="45">
        <v>2018</v>
      </c>
      <c r="BI2" s="45">
        <v>2019</v>
      </c>
      <c r="BM2" s="45" t="s">
        <v>184</v>
      </c>
      <c r="BR2" s="45">
        <v>2013</v>
      </c>
      <c r="BV2" s="45">
        <v>2014</v>
      </c>
      <c r="BZ2" s="45">
        <v>2015</v>
      </c>
      <c r="CD2" s="45">
        <v>2016</v>
      </c>
      <c r="CH2" s="45">
        <v>2017</v>
      </c>
      <c r="CL2" s="45">
        <v>2018</v>
      </c>
      <c r="CP2" s="45">
        <v>2019</v>
      </c>
      <c r="CT2" s="45" t="s">
        <v>184</v>
      </c>
      <c r="CY2" s="45">
        <v>2013</v>
      </c>
      <c r="DC2" s="45">
        <v>2014</v>
      </c>
      <c r="DG2" s="45">
        <v>2015</v>
      </c>
      <c r="DK2" s="45">
        <v>2016</v>
      </c>
      <c r="DO2" s="45">
        <v>2017</v>
      </c>
      <c r="DS2" s="45">
        <v>2018</v>
      </c>
      <c r="DW2" s="45">
        <v>2019</v>
      </c>
      <c r="EA2" s="45" t="s">
        <v>184</v>
      </c>
      <c r="EF2" s="45">
        <v>2013</v>
      </c>
      <c r="EJ2" s="45">
        <v>2014</v>
      </c>
      <c r="EN2" s="45">
        <v>2015</v>
      </c>
      <c r="ER2" s="45">
        <v>2016</v>
      </c>
      <c r="EV2" s="45">
        <v>2017</v>
      </c>
      <c r="EZ2" s="45">
        <v>2018</v>
      </c>
      <c r="FD2" s="45">
        <v>2019</v>
      </c>
      <c r="FH2" s="45" t="s">
        <v>184</v>
      </c>
    </row>
    <row r="3" spans="1:166" s="45" customFormat="1">
      <c r="C3" s="45" t="s">
        <v>51</v>
      </c>
      <c r="AK3" s="45" t="s">
        <v>52</v>
      </c>
      <c r="BR3" s="45" t="s">
        <v>53</v>
      </c>
      <c r="CY3" s="45" t="s">
        <v>54</v>
      </c>
      <c r="EF3" s="45" t="s">
        <v>70</v>
      </c>
    </row>
    <row r="4" spans="1:166" s="45" customFormat="1">
      <c r="C4" s="45">
        <v>2013</v>
      </c>
      <c r="G4" s="45">
        <v>2014</v>
      </c>
      <c r="K4" s="45">
        <v>2015</v>
      </c>
      <c r="O4" s="45">
        <v>2016</v>
      </c>
      <c r="S4" s="45">
        <v>2017</v>
      </c>
      <c r="W4" s="45">
        <v>2018</v>
      </c>
      <c r="AA4" s="45">
        <v>2019</v>
      </c>
      <c r="AE4" s="45">
        <v>2020</v>
      </c>
      <c r="AK4" s="45">
        <v>2013</v>
      </c>
      <c r="AO4" s="45">
        <v>2014</v>
      </c>
      <c r="AS4" s="45">
        <v>2015</v>
      </c>
      <c r="AW4" s="45">
        <v>2016</v>
      </c>
      <c r="BA4" s="45">
        <v>2017</v>
      </c>
      <c r="BE4" s="45">
        <v>2018</v>
      </c>
      <c r="BI4" s="45">
        <v>2019</v>
      </c>
      <c r="BM4" s="45" t="s">
        <v>184</v>
      </c>
      <c r="BR4" s="45">
        <v>2013</v>
      </c>
      <c r="BV4" s="45">
        <v>2014</v>
      </c>
      <c r="BZ4" s="45">
        <v>2015</v>
      </c>
      <c r="CD4" s="45">
        <v>2016</v>
      </c>
      <c r="CH4" s="45">
        <v>2017</v>
      </c>
      <c r="CL4" s="45">
        <v>2018</v>
      </c>
      <c r="CP4" s="45">
        <v>2019</v>
      </c>
      <c r="CT4" s="45" t="s">
        <v>184</v>
      </c>
      <c r="CY4" s="45">
        <v>2013</v>
      </c>
      <c r="DC4" s="45">
        <v>2014</v>
      </c>
      <c r="DG4" s="45">
        <v>2015</v>
      </c>
      <c r="DK4" s="45">
        <v>2016</v>
      </c>
      <c r="DO4" s="45">
        <v>2017</v>
      </c>
      <c r="DS4" s="45">
        <v>2018</v>
      </c>
      <c r="DW4" s="45">
        <v>2019</v>
      </c>
      <c r="EA4" s="45" t="s">
        <v>184</v>
      </c>
      <c r="EF4" s="45">
        <v>2013</v>
      </c>
      <c r="EJ4" s="45">
        <v>2014</v>
      </c>
      <c r="EN4" s="45">
        <v>2015</v>
      </c>
      <c r="ER4" s="45">
        <v>2016</v>
      </c>
      <c r="EV4" s="45">
        <v>2017</v>
      </c>
      <c r="EZ4" s="45">
        <v>2018</v>
      </c>
      <c r="FD4" s="45">
        <v>2019</v>
      </c>
      <c r="FH4" s="45" t="s">
        <v>184</v>
      </c>
    </row>
    <row r="5" spans="1:166" s="45" customFormat="1">
      <c r="A5" s="45" t="s">
        <v>72</v>
      </c>
      <c r="B5" s="45" t="s">
        <v>73</v>
      </c>
      <c r="C5" s="52">
        <f>C7-C6</f>
        <v>1.1242069351280346</v>
      </c>
      <c r="D5" s="52">
        <f t="shared" ref="D5:U5" si="0">D7-D6</f>
        <v>0.50270916500430651</v>
      </c>
      <c r="E5" s="52">
        <f t="shared" si="0"/>
        <v>-0.11582694545193828</v>
      </c>
      <c r="F5" s="52">
        <f t="shared" si="0"/>
        <v>-1.0407131650476904</v>
      </c>
      <c r="G5" s="52">
        <f t="shared" si="0"/>
        <v>-1.6493201683425385</v>
      </c>
      <c r="H5" s="52">
        <f t="shared" si="0"/>
        <v>-1.391921142745189</v>
      </c>
      <c r="I5" s="52">
        <f t="shared" si="0"/>
        <v>-1.618825051423967</v>
      </c>
      <c r="J5" s="52">
        <f t="shared" si="0"/>
        <v>-0.63250460001327813</v>
      </c>
      <c r="K5" s="52">
        <f t="shared" si="0"/>
        <v>-1.1207668851693517</v>
      </c>
      <c r="L5" s="52">
        <f t="shared" si="0"/>
        <v>-1.2345045760687192</v>
      </c>
      <c r="M5" s="52">
        <f t="shared" si="0"/>
        <v>-0.88918381475305797</v>
      </c>
      <c r="N5" s="52">
        <f t="shared" si="0"/>
        <v>-1.0205066112740386</v>
      </c>
      <c r="O5" s="52">
        <f t="shared" si="0"/>
        <v>-0.71678937341442506</v>
      </c>
      <c r="P5" s="52">
        <f t="shared" si="0"/>
        <v>-0.42852388199873737</v>
      </c>
      <c r="Q5" s="52">
        <f t="shared" si="0"/>
        <v>-0.91018310915163969</v>
      </c>
      <c r="R5" s="52">
        <f t="shared" si="0"/>
        <v>-1.4115724063472497</v>
      </c>
      <c r="S5" s="52">
        <f t="shared" si="0"/>
        <v>-1.6484637475385178</v>
      </c>
      <c r="T5" s="52">
        <f t="shared" si="0"/>
        <v>-1.2299548104979543</v>
      </c>
      <c r="U5" s="52">
        <f t="shared" si="0"/>
        <v>-1.6154845617609537</v>
      </c>
      <c r="V5" s="52">
        <f>V7-V6</f>
        <v>-1.3765165728534141</v>
      </c>
      <c r="W5" s="52">
        <f t="shared" ref="W5:AC5" si="1">W7-W6</f>
        <v>-0.92612773272252635</v>
      </c>
      <c r="X5" s="52">
        <f t="shared" si="1"/>
        <v>-2.0002254706386466</v>
      </c>
      <c r="Y5" s="52">
        <f t="shared" si="1"/>
        <v>-1.6145160120806039</v>
      </c>
      <c r="Z5" s="52">
        <f t="shared" si="1"/>
        <v>-1.7657770934296246</v>
      </c>
      <c r="AA5" s="52">
        <f t="shared" si="1"/>
        <v>-2.072775025106198</v>
      </c>
      <c r="AB5" s="52">
        <f t="shared" si="1"/>
        <v>-1.805309855573636</v>
      </c>
      <c r="AC5" s="52">
        <f t="shared" si="1"/>
        <v>-1.4472277485547511</v>
      </c>
      <c r="AD5" s="52">
        <f>AD7-AD6</f>
        <v>-1.2930878683521707</v>
      </c>
      <c r="AE5" s="52">
        <f t="shared" ref="AE5:AH5" si="2">AE7-AE6</f>
        <v>-0.98924846191696658</v>
      </c>
      <c r="AF5" s="52">
        <f t="shared" si="2"/>
        <v>-1.4232467195738598</v>
      </c>
      <c r="AG5" s="52">
        <f t="shared" si="2"/>
        <v>-1.9056900753400436</v>
      </c>
      <c r="AH5" s="52">
        <f t="shared" si="2"/>
        <v>-1.9121960899704296</v>
      </c>
      <c r="AI5" s="52"/>
      <c r="AJ5" s="52"/>
      <c r="AK5" s="52">
        <f t="shared" ref="AK5:AP5" si="3">AK7-AK6</f>
        <v>0.98840128089179558</v>
      </c>
      <c r="AL5" s="52">
        <f t="shared" si="3"/>
        <v>1.396061062361746</v>
      </c>
      <c r="AM5" s="52">
        <f t="shared" si="3"/>
        <v>0.99814802351985232</v>
      </c>
      <c r="AN5" s="52">
        <f t="shared" si="3"/>
        <v>0.20682387037280936</v>
      </c>
      <c r="AO5" s="52">
        <f t="shared" si="3"/>
        <v>-0.67802581410134577</v>
      </c>
      <c r="AP5" s="52">
        <f t="shared" si="3"/>
        <v>-0.13424900310146226</v>
      </c>
      <c r="AQ5" s="52">
        <f t="shared" ref="AQ5:CJ5" si="4">AQ7-AQ6</f>
        <v>3.5317831954331691E-2</v>
      </c>
      <c r="AR5" s="52">
        <f t="shared" si="4"/>
        <v>0.53633437254454686</v>
      </c>
      <c r="AS5" s="52">
        <f t="shared" si="4"/>
        <v>0.50313388746994825</v>
      </c>
      <c r="AT5" s="52">
        <f t="shared" si="4"/>
        <v>0.85000601665508357</v>
      </c>
      <c r="AU5" s="52">
        <f t="shared" si="4"/>
        <v>0.79811206542786017</v>
      </c>
      <c r="AV5" s="52">
        <f t="shared" si="4"/>
        <v>1.1686524501549473</v>
      </c>
      <c r="AW5" s="52">
        <f t="shared" si="4"/>
        <v>1.0486631736387886</v>
      </c>
      <c r="AX5" s="52">
        <f t="shared" si="4"/>
        <v>-0.10064388038835448</v>
      </c>
      <c r="AY5" s="52">
        <f t="shared" si="4"/>
        <v>-0.40440204928862977</v>
      </c>
      <c r="AZ5" s="52">
        <f t="shared" si="4"/>
        <v>-0.30636346677652782</v>
      </c>
      <c r="BA5" s="52">
        <f t="shared" si="4"/>
        <v>-0.33256822580312617</v>
      </c>
      <c r="BB5" s="52">
        <f t="shared" ref="BB5:BF5" si="5">BB7-BB6</f>
        <v>0.68454552659555601</v>
      </c>
      <c r="BC5" s="52">
        <f t="shared" si="5"/>
        <v>0.9100359864566645</v>
      </c>
      <c r="BD5" s="52">
        <f t="shared" si="5"/>
        <v>-0.16912023018456601</v>
      </c>
      <c r="BE5" s="52">
        <f t="shared" si="5"/>
        <v>0.47350867733109658</v>
      </c>
      <c r="BF5" s="52">
        <f t="shared" si="5"/>
        <v>0.33399775057760372</v>
      </c>
      <c r="BG5" s="52">
        <f t="shared" ref="BG5:BH5" si="6">BG7-BG6</f>
        <v>5.9270990809396684E-2</v>
      </c>
      <c r="BH5" s="52">
        <f t="shared" si="6"/>
        <v>0.44811939228371556</v>
      </c>
      <c r="BI5" s="52">
        <f t="shared" ref="BI5:BK5" si="7">BI7-BI6</f>
        <v>0.25425086647683354</v>
      </c>
      <c r="BJ5" s="52">
        <f t="shared" si="7"/>
        <v>9.1467682111923909E-2</v>
      </c>
      <c r="BK5" s="52">
        <f t="shared" si="7"/>
        <v>1.9167721194139786E-2</v>
      </c>
      <c r="BL5" s="52">
        <f t="shared" ref="BL5:BO5" si="8">BL7-BL6</f>
        <v>0.54563168700208875</v>
      </c>
      <c r="BM5" s="52">
        <f t="shared" si="8"/>
        <v>0.74810164265116885</v>
      </c>
      <c r="BN5" s="52">
        <f t="shared" si="8"/>
        <v>0.26981133802623503</v>
      </c>
      <c r="BO5" s="52">
        <f t="shared" si="8"/>
        <v>0.55538872352209845</v>
      </c>
      <c r="BP5" s="52"/>
      <c r="BQ5" s="52"/>
      <c r="BR5" s="52">
        <f t="shared" si="4"/>
        <v>-0.48247698346664647</v>
      </c>
      <c r="BS5" s="52">
        <f t="shared" si="4"/>
        <v>-1.0228081916471643</v>
      </c>
      <c r="BT5" s="52">
        <f t="shared" si="4"/>
        <v>-1.0901094871915016</v>
      </c>
      <c r="BU5" s="52">
        <f t="shared" si="4"/>
        <v>-1.6543860918922721</v>
      </c>
      <c r="BV5" s="52">
        <f t="shared" si="4"/>
        <v>-1.5820899818727272</v>
      </c>
      <c r="BW5" s="52">
        <f t="shared" si="4"/>
        <v>-1.3335439651489196</v>
      </c>
      <c r="BX5" s="52">
        <f t="shared" si="4"/>
        <v>-1.2142687831395576</v>
      </c>
      <c r="BY5" s="52">
        <f t="shared" si="4"/>
        <v>-1.0347757227802774</v>
      </c>
      <c r="BZ5" s="52">
        <f t="shared" si="4"/>
        <v>-1.0683751372117223</v>
      </c>
      <c r="CA5" s="52">
        <f t="shared" si="4"/>
        <v>-1.078791063536781</v>
      </c>
      <c r="CB5" s="52">
        <f t="shared" si="4"/>
        <v>-1.0368872313684254</v>
      </c>
      <c r="CC5" s="52">
        <f t="shared" si="4"/>
        <v>-1.3269060462401225</v>
      </c>
      <c r="CD5" s="52">
        <f t="shared" si="4"/>
        <v>-1.5666043479241674</v>
      </c>
      <c r="CE5" s="52">
        <f t="shared" si="4"/>
        <v>-1.5274362923960856</v>
      </c>
      <c r="CF5" s="52">
        <f t="shared" si="4"/>
        <v>-0.99690925549763898</v>
      </c>
      <c r="CG5" s="52">
        <f t="shared" si="4"/>
        <v>6.2126826307397354E-2</v>
      </c>
      <c r="CH5" s="52">
        <f t="shared" si="4"/>
        <v>0.24770484719153552</v>
      </c>
      <c r="CI5" s="52">
        <f t="shared" si="4"/>
        <v>5.5105280739277729E-2</v>
      </c>
      <c r="CJ5" s="52">
        <f t="shared" si="4"/>
        <v>-0.59837239021625155</v>
      </c>
      <c r="CK5" s="52">
        <f t="shared" ref="CK5:CN5" si="9">CK7-CK6</f>
        <v>-1.4167658356427626</v>
      </c>
      <c r="CL5" s="52">
        <f t="shared" si="9"/>
        <v>-1.4728565984640349</v>
      </c>
      <c r="CM5" s="52">
        <f t="shared" si="9"/>
        <v>-1.0873885322950616</v>
      </c>
      <c r="CN5" s="52">
        <f t="shared" si="9"/>
        <v>-0.78405983285446745</v>
      </c>
      <c r="CO5" s="52">
        <f t="shared" ref="CO5:CR5" si="10">CO7-CO6</f>
        <v>-0.54798055000608858</v>
      </c>
      <c r="CP5" s="52">
        <f t="shared" si="10"/>
        <v>-0.55997753491835645</v>
      </c>
      <c r="CQ5" s="52">
        <f t="shared" si="10"/>
        <v>-0.71897621529984512</v>
      </c>
      <c r="CR5" s="52">
        <f t="shared" si="10"/>
        <v>-0.53610384476831907</v>
      </c>
      <c r="CS5" s="52">
        <f t="shared" ref="CS5:CV5" si="11">CS7-CS6</f>
        <v>-0.99456558590076338</v>
      </c>
      <c r="CT5" s="52">
        <f t="shared" si="11"/>
        <v>-0.60381534673672599</v>
      </c>
      <c r="CU5" s="52">
        <f t="shared" si="11"/>
        <v>-0.86256525993407962</v>
      </c>
      <c r="CV5" s="52">
        <f t="shared" si="11"/>
        <v>-1.5274323096755178</v>
      </c>
      <c r="CW5" s="52"/>
      <c r="CX5" s="52"/>
      <c r="CY5" s="52">
        <f t="shared" ref="CY5:EV5" si="12">CY7-CY6</f>
        <v>-2.3914522454931575</v>
      </c>
      <c r="CZ5" s="52">
        <f t="shared" ref="CZ5:DA5" si="13">CZ7-CZ6</f>
        <v>-3.4678309407087502</v>
      </c>
      <c r="DA5" s="52">
        <f t="shared" si="13"/>
        <v>-5.1989625787328642</v>
      </c>
      <c r="DB5" s="52">
        <f t="shared" ref="DB5:DE5" si="14">DB7-DB6</f>
        <v>-4.0034278637504759</v>
      </c>
      <c r="DC5" s="52">
        <f t="shared" si="14"/>
        <v>-4.5046406302859792</v>
      </c>
      <c r="DD5" s="52">
        <f t="shared" si="14"/>
        <v>-3.3092254534524632</v>
      </c>
      <c r="DE5" s="52">
        <f t="shared" si="14"/>
        <v>-0.92505141743027808</v>
      </c>
      <c r="DF5" s="52">
        <f t="shared" ref="DF5:DQ5" si="15">DF7-DF6</f>
        <v>-2.5029533275905695</v>
      </c>
      <c r="DG5" s="52">
        <f t="shared" si="15"/>
        <v>-0.53304183488051038</v>
      </c>
      <c r="DH5" s="52">
        <f t="shared" si="15"/>
        <v>-0.95294175124260438</v>
      </c>
      <c r="DI5" s="52">
        <f t="shared" si="15"/>
        <v>-1.1504493386695613</v>
      </c>
      <c r="DJ5" s="52">
        <f t="shared" si="15"/>
        <v>-1.7204980468260294</v>
      </c>
      <c r="DK5" s="52">
        <f t="shared" si="15"/>
        <v>-2.2877838528155805</v>
      </c>
      <c r="DL5" s="52">
        <f t="shared" si="15"/>
        <v>-0.63065499301615313</v>
      </c>
      <c r="DM5" s="52">
        <f t="shared" si="15"/>
        <v>-0.76937936978504939</v>
      </c>
      <c r="DN5" s="52">
        <f t="shared" si="15"/>
        <v>-1.0664824216701725</v>
      </c>
      <c r="DO5" s="52">
        <f t="shared" si="15"/>
        <v>-1.003143247532275</v>
      </c>
      <c r="DP5" s="52">
        <f t="shared" si="15"/>
        <v>-2.0905762787499707</v>
      </c>
      <c r="DQ5" s="52">
        <f t="shared" si="15"/>
        <v>-2.8830688863526683</v>
      </c>
      <c r="DR5" s="52">
        <f t="shared" ref="DR5:DU5" si="16">DR7-DR6</f>
        <v>-1.3197322207014359</v>
      </c>
      <c r="DS5" s="52">
        <f t="shared" si="16"/>
        <v>-2.2135100278499467</v>
      </c>
      <c r="DT5" s="52">
        <f t="shared" si="16"/>
        <v>-2.418120142220709</v>
      </c>
      <c r="DU5" s="52">
        <f t="shared" si="16"/>
        <v>-2.7152090162358298</v>
      </c>
      <c r="DV5" s="52">
        <f t="shared" ref="DV5:DY5" si="17">DV7-DV6</f>
        <v>-1.1864075392015017</v>
      </c>
      <c r="DW5" s="52">
        <f t="shared" si="17"/>
        <v>0.36641288610702849</v>
      </c>
      <c r="DX5" s="52">
        <f t="shared" si="17"/>
        <v>1.1664347865814855</v>
      </c>
      <c r="DY5" s="52">
        <f t="shared" si="17"/>
        <v>3.3236833734965741</v>
      </c>
      <c r="DZ5" s="52">
        <f t="shared" ref="DZ5:EC5" si="18">DZ7-DZ6</f>
        <v>0.86837294332723958</v>
      </c>
      <c r="EA5" s="52">
        <f t="shared" si="18"/>
        <v>0.77233217858701275</v>
      </c>
      <c r="EB5" s="52">
        <f t="shared" si="18"/>
        <v>0.80198348483736237</v>
      </c>
      <c r="EC5" s="52">
        <f t="shared" si="18"/>
        <v>2.6205996677649643E-2</v>
      </c>
      <c r="ED5" s="52"/>
      <c r="EE5" s="52"/>
      <c r="EF5" s="52">
        <f t="shared" si="12"/>
        <v>0.73673947394963646</v>
      </c>
      <c r="EG5" s="52">
        <f t="shared" si="12"/>
        <v>0.94199407990292516</v>
      </c>
      <c r="EH5" s="52">
        <f t="shared" si="12"/>
        <v>0.41305074029416788</v>
      </c>
      <c r="EI5" s="52">
        <f t="shared" si="12"/>
        <v>-0.25862399219879162</v>
      </c>
      <c r="EJ5" s="52">
        <f t="shared" si="12"/>
        <v>-0.1466446906951111</v>
      </c>
      <c r="EK5" s="52">
        <f t="shared" si="12"/>
        <v>-0.26636983571471484</v>
      </c>
      <c r="EL5" s="52">
        <f t="shared" si="12"/>
        <v>-0.12439615473484533</v>
      </c>
      <c r="EM5" s="52">
        <f t="shared" si="12"/>
        <v>-0.45508994738457487</v>
      </c>
      <c r="EN5" s="52">
        <f t="shared" si="12"/>
        <v>-0.69185688550384183</v>
      </c>
      <c r="EO5" s="52">
        <f t="shared" si="12"/>
        <v>-1.0084506313727264</v>
      </c>
      <c r="EP5" s="52">
        <f t="shared" si="12"/>
        <v>-0.73596389927470707</v>
      </c>
      <c r="EQ5" s="52">
        <f t="shared" si="12"/>
        <v>-0.47766822975529677</v>
      </c>
      <c r="ER5" s="52">
        <f t="shared" si="12"/>
        <v>-0.38875731436017624</v>
      </c>
      <c r="ES5" s="52">
        <f t="shared" si="12"/>
        <v>-0.26831322806077806</v>
      </c>
      <c r="ET5" s="52">
        <f t="shared" si="12"/>
        <v>-2.0167110923311693E-2</v>
      </c>
      <c r="EU5" s="52">
        <f t="shared" si="12"/>
        <v>0.43521008986462095</v>
      </c>
      <c r="EV5" s="52">
        <f t="shared" si="12"/>
        <v>0.18161990452870025</v>
      </c>
      <c r="EW5" s="52">
        <f t="shared" ref="EW5:EX5" si="19">EW7-EW6</f>
        <v>0.38612761506394166</v>
      </c>
      <c r="EX5" s="52">
        <f t="shared" si="19"/>
        <v>-1.6155407351750695E-2</v>
      </c>
      <c r="EY5" s="52">
        <f t="shared" ref="EY5:FB5" si="20">EY7-EY6</f>
        <v>-6.1429941870851046E-2</v>
      </c>
      <c r="EZ5" s="52">
        <f t="shared" si="20"/>
        <v>0.23590419762031689</v>
      </c>
      <c r="FA5" s="52">
        <f t="shared" si="20"/>
        <v>4.16353199427002E-2</v>
      </c>
      <c r="FB5" s="52">
        <f t="shared" si="20"/>
        <v>0.30594238696360865</v>
      </c>
      <c r="FC5" s="52">
        <f t="shared" ref="FC5:FF5" si="21">FC7-FC6</f>
        <v>0.63884921075422252</v>
      </c>
      <c r="FD5" s="52">
        <f t="shared" si="21"/>
        <v>1.1332956734988255</v>
      </c>
      <c r="FE5" s="52">
        <f t="shared" si="21"/>
        <v>0.73853361557508057</v>
      </c>
      <c r="FF5" s="52">
        <f t="shared" si="21"/>
        <v>1.1049533024317721</v>
      </c>
      <c r="FG5" s="52">
        <f t="shared" ref="FG5:FJ5" si="22">FG7-FG6</f>
        <v>1.1164454333767337</v>
      </c>
      <c r="FH5" s="52">
        <f t="shared" si="22"/>
        <v>0.15986437255673458</v>
      </c>
      <c r="FI5" s="52">
        <f t="shared" si="22"/>
        <v>0.34780679400790282</v>
      </c>
      <c r="FJ5" s="52">
        <f t="shared" si="22"/>
        <v>0.29720853028036176</v>
      </c>
    </row>
    <row r="6" spans="1:166" s="45" customFormat="1">
      <c r="A6" s="45" t="s">
        <v>74</v>
      </c>
      <c r="B6" s="45" t="s">
        <v>75</v>
      </c>
      <c r="C6" s="52">
        <v>5.1954286625916657</v>
      </c>
      <c r="D6" s="52">
        <v>5.7380614820808837</v>
      </c>
      <c r="E6" s="52">
        <v>6.338975391957459</v>
      </c>
      <c r="F6" s="52">
        <v>7.2782528563059916</v>
      </c>
      <c r="G6" s="52">
        <v>6.7431571718359482</v>
      </c>
      <c r="H6" s="52">
        <v>5.5284262773981778</v>
      </c>
      <c r="I6" s="52">
        <v>5.2285205302076454</v>
      </c>
      <c r="J6" s="52">
        <v>4.8723593992709873</v>
      </c>
      <c r="K6" s="52">
        <v>5.8890999587831203</v>
      </c>
      <c r="L6" s="52">
        <v>6.9434165118392333</v>
      </c>
      <c r="M6" s="52">
        <v>6.5197450967446127</v>
      </c>
      <c r="N6" s="52">
        <v>6.9280177643384153</v>
      </c>
      <c r="O6" s="52">
        <v>6.3942810654240914</v>
      </c>
      <c r="P6" s="52">
        <v>6.3623223297778351</v>
      </c>
      <c r="Q6" s="52">
        <v>6.4119490049084256</v>
      </c>
      <c r="R6" s="52">
        <v>4.4668271236392174</v>
      </c>
      <c r="S6" s="52">
        <v>3.7555033261871631</v>
      </c>
      <c r="T6" s="52">
        <v>3.661634019310712</v>
      </c>
      <c r="U6" s="52">
        <v>2.9428347782322022</v>
      </c>
      <c r="V6" s="52">
        <v>2.8474707411970943</v>
      </c>
      <c r="W6" s="52">
        <v>3.1987847971460965</v>
      </c>
      <c r="X6" s="52">
        <v>2.7930106196695403</v>
      </c>
      <c r="Y6" s="52">
        <v>2.3457877040614283</v>
      </c>
      <c r="Z6" s="52">
        <v>2.5557449837595869</v>
      </c>
      <c r="AA6" s="52">
        <v>1.9132724861995805</v>
      </c>
      <c r="AB6" s="52">
        <v>1.6128760359551655</v>
      </c>
      <c r="AC6" s="52">
        <v>1.4659989159875249</v>
      </c>
      <c r="AD6" s="52">
        <v>1.3977737053821597</v>
      </c>
      <c r="AE6" s="52">
        <v>1.6210191099252147</v>
      </c>
      <c r="AF6" s="52">
        <v>0.86704986500584913</v>
      </c>
      <c r="AG6" s="52">
        <v>1.8050299272282213</v>
      </c>
      <c r="AH6" s="52">
        <v>2.1015118347088531</v>
      </c>
      <c r="AI6" s="52"/>
      <c r="AJ6" s="52"/>
      <c r="AK6" s="52">
        <v>-0.48129391613538619</v>
      </c>
      <c r="AL6" s="52">
        <v>-0.36662534334211599</v>
      </c>
      <c r="AM6" s="52">
        <v>1.3335850824914695</v>
      </c>
      <c r="AN6" s="52">
        <v>1.4643280576622695</v>
      </c>
      <c r="AO6" s="52">
        <v>3.4263695786819945</v>
      </c>
      <c r="AP6" s="52">
        <v>2.5919361984935754</v>
      </c>
      <c r="AQ6" s="52">
        <v>1.0947893833455811</v>
      </c>
      <c r="AR6" s="52">
        <v>0.93231186475046246</v>
      </c>
      <c r="AS6" s="52">
        <v>1.3956920293295878</v>
      </c>
      <c r="AT6" s="52">
        <v>2.3439783105723677</v>
      </c>
      <c r="AU6" s="52">
        <v>2.2211632074188801</v>
      </c>
      <c r="AV6" s="52">
        <v>2.5522742173607482</v>
      </c>
      <c r="AW6" s="52">
        <v>2.8855801120370108</v>
      </c>
      <c r="AX6" s="52">
        <v>2.979471052862082</v>
      </c>
      <c r="AY6" s="52">
        <v>3.6853665674983729</v>
      </c>
      <c r="AZ6" s="52">
        <v>2.8517839923397865</v>
      </c>
      <c r="BA6" s="52">
        <v>2.2122362594099032</v>
      </c>
      <c r="BB6" s="52">
        <v>2.0026400150858001</v>
      </c>
      <c r="BC6" s="52">
        <v>1.5634210755928399</v>
      </c>
      <c r="BD6" s="52">
        <v>2.3795134090019485</v>
      </c>
      <c r="BE6" s="52">
        <v>1.4531284324885667</v>
      </c>
      <c r="BF6" s="52">
        <v>1.393909969430301</v>
      </c>
      <c r="BG6" s="52">
        <v>0.77997744342859898</v>
      </c>
      <c r="BH6" s="52">
        <v>0.68887094303762375</v>
      </c>
      <c r="BI6" s="52">
        <v>0.26633797234582618</v>
      </c>
      <c r="BJ6" s="52">
        <v>0.93509536429776163</v>
      </c>
      <c r="BK6" s="52">
        <v>0.88830124026965629</v>
      </c>
      <c r="BL6" s="52">
        <v>0.23173718948779382</v>
      </c>
      <c r="BM6" s="52">
        <v>1.2981698457765161</v>
      </c>
      <c r="BN6" s="52">
        <v>1.1040524335655373</v>
      </c>
      <c r="BO6" s="52">
        <v>3.6801964104018663</v>
      </c>
      <c r="BP6" s="52"/>
      <c r="BQ6" s="52"/>
      <c r="BR6" s="52">
        <v>-1.3298042768022977</v>
      </c>
      <c r="BS6" s="52">
        <v>-0.4510221195693202</v>
      </c>
      <c r="BT6" s="52">
        <v>0.14837779162125084</v>
      </c>
      <c r="BU6" s="52">
        <v>0.49148634032415417</v>
      </c>
      <c r="BV6" s="52">
        <v>0.52811242292626548</v>
      </c>
      <c r="BW6" s="52">
        <v>-8.3154645679352462E-2</v>
      </c>
      <c r="BX6" s="52">
        <v>-0.48980892534151393</v>
      </c>
      <c r="BY6" s="52">
        <v>-0.13952059695739932</v>
      </c>
      <c r="BZ6" s="52">
        <v>1.0317449941629033</v>
      </c>
      <c r="CA6" s="52">
        <v>1.222059247080276</v>
      </c>
      <c r="CB6" s="52">
        <v>1.8468771383820943</v>
      </c>
      <c r="CC6" s="52">
        <v>1.4505547927076747</v>
      </c>
      <c r="CD6" s="52">
        <v>1.092853220872771</v>
      </c>
      <c r="CE6" s="52">
        <v>1.1082751067406191</v>
      </c>
      <c r="CF6" s="52">
        <v>-0.10568911695090299</v>
      </c>
      <c r="CG6" s="52">
        <v>0.25138766694681886</v>
      </c>
      <c r="CH6" s="52">
        <v>0.46239005149223478</v>
      </c>
      <c r="CI6" s="52">
        <v>8.972298869656592E-2</v>
      </c>
      <c r="CJ6" s="52">
        <v>0.91134556290934232</v>
      </c>
      <c r="CK6" s="52">
        <v>0.92959423176505951</v>
      </c>
      <c r="CL6" s="52">
        <v>0.63039407939198544</v>
      </c>
      <c r="CM6" s="52">
        <v>0.83138051389173506</v>
      </c>
      <c r="CN6" s="52">
        <v>0.57954727820305929</v>
      </c>
      <c r="CO6" s="52">
        <v>0.78588087019391706</v>
      </c>
      <c r="CP6" s="52">
        <v>0.98998193293902848</v>
      </c>
      <c r="CQ6" s="52">
        <v>1.3940106629943254</v>
      </c>
      <c r="CR6" s="52">
        <v>1.8563215650179838</v>
      </c>
      <c r="CS6" s="52">
        <v>2.4698194019458555</v>
      </c>
      <c r="CT6" s="52">
        <v>3.2738638297919733</v>
      </c>
      <c r="CU6" s="52">
        <v>4.4858214755839354</v>
      </c>
      <c r="CV6" s="52">
        <v>5.1248681184621994</v>
      </c>
      <c r="CW6" s="52"/>
      <c r="CX6" s="52"/>
      <c r="CY6" s="52">
        <v>3.7090142272841851</v>
      </c>
      <c r="CZ6" s="52">
        <v>4.0039931861870341</v>
      </c>
      <c r="DA6" s="52">
        <v>4.1804035164539055</v>
      </c>
      <c r="DB6" s="52">
        <v>3.2813198887287496</v>
      </c>
      <c r="DC6" s="52">
        <v>2.7156479031250877</v>
      </c>
      <c r="DD6" s="52">
        <v>1.9110304855179825</v>
      </c>
      <c r="DE6" s="52">
        <v>1.868331750411802</v>
      </c>
      <c r="DF6" s="52">
        <v>2.098075387538203</v>
      </c>
      <c r="DG6" s="52">
        <v>1.4799352187148243</v>
      </c>
      <c r="DH6" s="52">
        <v>0.63563734729404153</v>
      </c>
      <c r="DI6" s="52">
        <v>0.25685573502553949</v>
      </c>
      <c r="DJ6" s="52">
        <v>1.1508431994945314</v>
      </c>
      <c r="DK6" s="52">
        <v>1.142021191682963</v>
      </c>
      <c r="DL6" s="52">
        <v>1.8341590729222743</v>
      </c>
      <c r="DM6" s="52">
        <v>1.1718392042935655</v>
      </c>
      <c r="DN6" s="52">
        <v>-1.0165141915942335</v>
      </c>
      <c r="DO6" s="52">
        <v>-1.6495615996862882</v>
      </c>
      <c r="DP6" s="52">
        <v>-2.0879084899951859</v>
      </c>
      <c r="DQ6" s="52">
        <v>-2.1457150966511902</v>
      </c>
      <c r="DR6" s="52">
        <v>-1.8073564779380193</v>
      </c>
      <c r="DS6" s="52">
        <v>-1.6089652529859253</v>
      </c>
      <c r="DT6" s="52">
        <v>-1.4353202899167541</v>
      </c>
      <c r="DU6" s="52">
        <v>-1.1948955654036788</v>
      </c>
      <c r="DV6" s="52">
        <v>-1.2433872778767787</v>
      </c>
      <c r="DW6" s="52">
        <v>-1.1091476606497004</v>
      </c>
      <c r="DX6" s="52">
        <v>-1.6903133590123756</v>
      </c>
      <c r="DY6" s="52">
        <v>-2.576054082903398</v>
      </c>
      <c r="DZ6" s="52">
        <v>-1.9966931301483402</v>
      </c>
      <c r="EA6" s="52">
        <v>-2.3233979628525181</v>
      </c>
      <c r="EB6" s="52">
        <v>-2.1712716806703352</v>
      </c>
      <c r="EC6" s="52">
        <v>-1.7105169379553739E-2</v>
      </c>
      <c r="ED6" s="52"/>
      <c r="EE6" s="52"/>
      <c r="EF6" s="52">
        <v>-2.6094070446369537</v>
      </c>
      <c r="EG6" s="52">
        <v>-0.72541413101432228</v>
      </c>
      <c r="EH6" s="52">
        <v>0.81549205511739897</v>
      </c>
      <c r="EI6" s="52">
        <v>1.3448029672453725</v>
      </c>
      <c r="EJ6" s="52">
        <v>2.4319384119941811</v>
      </c>
      <c r="EK6" s="52">
        <v>1.6317967645244247</v>
      </c>
      <c r="EL6" s="52">
        <v>1.3876350759541962</v>
      </c>
      <c r="EM6" s="52">
        <v>2.4658384228498242</v>
      </c>
      <c r="EN6" s="52">
        <v>3.2681914578250058</v>
      </c>
      <c r="EO6" s="52">
        <v>2.9916010939914521</v>
      </c>
      <c r="EP6" s="52">
        <v>2.9652624531367708</v>
      </c>
      <c r="EQ6" s="52">
        <v>1.8406773522818805</v>
      </c>
      <c r="ER6" s="52">
        <v>0.719482829524003</v>
      </c>
      <c r="ES6" s="52">
        <v>0.89142181110821628</v>
      </c>
      <c r="ET6" s="52">
        <v>1.2421979990144525</v>
      </c>
      <c r="EU6" s="52">
        <v>1.1219258619817731</v>
      </c>
      <c r="EV6" s="52">
        <v>0.11751199145995132</v>
      </c>
      <c r="EW6" s="52">
        <v>-0.90094562901170161</v>
      </c>
      <c r="EX6" s="52">
        <v>-1.7591869503738744</v>
      </c>
      <c r="EY6" s="52">
        <v>-1.6092298487660954</v>
      </c>
      <c r="EZ6" s="52">
        <v>-1.7008797962798754</v>
      </c>
      <c r="FA6" s="52">
        <v>-1.6223346696484704</v>
      </c>
      <c r="FB6" s="52">
        <v>-2.5019042891223386</v>
      </c>
      <c r="FC6" s="52">
        <v>-3.1530709898201748</v>
      </c>
      <c r="FD6" s="52">
        <v>-3.0069044095574142</v>
      </c>
      <c r="FE6" s="52">
        <v>-3.2701518068142388</v>
      </c>
      <c r="FF6" s="52">
        <v>-3.4208672997344065</v>
      </c>
      <c r="FG6" s="52">
        <v>-3.4176389152021915</v>
      </c>
      <c r="FH6" s="52">
        <v>-3.0801836932129945</v>
      </c>
      <c r="FI6" s="52">
        <v>-2.8736115575515675</v>
      </c>
      <c r="FJ6" s="52">
        <v>-3.0034067217328797</v>
      </c>
    </row>
    <row r="7" spans="1:166" s="45" customFormat="1">
      <c r="A7" s="45" t="s">
        <v>76</v>
      </c>
      <c r="B7" s="45" t="s">
        <v>77</v>
      </c>
      <c r="C7" s="52">
        <v>6.3196355977197003</v>
      </c>
      <c r="D7" s="52">
        <v>6.2407706470851902</v>
      </c>
      <c r="E7" s="52">
        <v>6.2231484465055207</v>
      </c>
      <c r="F7" s="52">
        <v>6.2375396912583012</v>
      </c>
      <c r="G7" s="52">
        <v>5.0938370034934097</v>
      </c>
      <c r="H7" s="52">
        <v>4.1365051346529889</v>
      </c>
      <c r="I7" s="52">
        <v>3.6096954787836784</v>
      </c>
      <c r="J7" s="52">
        <v>4.2398547992577091</v>
      </c>
      <c r="K7" s="52">
        <v>4.7683330736137686</v>
      </c>
      <c r="L7" s="52">
        <v>5.708911935770514</v>
      </c>
      <c r="M7" s="52">
        <v>5.6305612819915547</v>
      </c>
      <c r="N7" s="52">
        <v>5.9075111530643767</v>
      </c>
      <c r="O7" s="52">
        <v>5.6774916920096663</v>
      </c>
      <c r="P7" s="52">
        <v>5.9337984477790977</v>
      </c>
      <c r="Q7" s="52">
        <v>5.5017658957567859</v>
      </c>
      <c r="R7" s="52">
        <v>3.0552547172919677</v>
      </c>
      <c r="S7" s="52">
        <v>2.1070395786486453</v>
      </c>
      <c r="T7" s="52">
        <v>2.4316792088127577</v>
      </c>
      <c r="U7" s="52">
        <v>1.3273502164712485</v>
      </c>
      <c r="V7" s="52">
        <v>1.4709541683436802</v>
      </c>
      <c r="W7" s="52">
        <v>2.2726570644235702</v>
      </c>
      <c r="X7" s="52">
        <v>0.79278514903089359</v>
      </c>
      <c r="Y7" s="52">
        <v>0.73127169198082442</v>
      </c>
      <c r="Z7" s="52">
        <v>0.78996789032996229</v>
      </c>
      <c r="AA7" s="52">
        <v>-0.15950253890661745</v>
      </c>
      <c r="AB7" s="52">
        <v>-0.19243381961847056</v>
      </c>
      <c r="AC7" s="52">
        <v>1.8771167432773714E-2</v>
      </c>
      <c r="AD7" s="52">
        <v>0.10468583702998904</v>
      </c>
      <c r="AE7" s="52">
        <v>0.63177064800824811</v>
      </c>
      <c r="AF7" s="52">
        <v>-0.55619685456801082</v>
      </c>
      <c r="AG7" s="52">
        <v>-0.10066014811182236</v>
      </c>
      <c r="AH7" s="52">
        <v>0.18931574473842341</v>
      </c>
      <c r="AI7" s="52"/>
      <c r="AJ7" s="52"/>
      <c r="AK7" s="52">
        <v>0.50710736475640938</v>
      </c>
      <c r="AL7" s="52">
        <v>1.0294357190196299</v>
      </c>
      <c r="AM7" s="52">
        <v>2.3317331060113218</v>
      </c>
      <c r="AN7" s="52">
        <v>1.6711519280350788</v>
      </c>
      <c r="AO7" s="52">
        <v>2.7483437645806488</v>
      </c>
      <c r="AP7" s="52">
        <v>2.4576871953921131</v>
      </c>
      <c r="AQ7" s="52">
        <v>1.1301072152999128</v>
      </c>
      <c r="AR7" s="52">
        <v>1.4686462372950093</v>
      </c>
      <c r="AS7" s="52">
        <v>1.8988259167995361</v>
      </c>
      <c r="AT7" s="52">
        <v>3.1939843272274513</v>
      </c>
      <c r="AU7" s="52">
        <v>3.0192752728467402</v>
      </c>
      <c r="AV7" s="52">
        <v>3.7209266675156956</v>
      </c>
      <c r="AW7" s="52">
        <v>3.9342432856757994</v>
      </c>
      <c r="AX7" s="52">
        <v>2.8788271724737275</v>
      </c>
      <c r="AY7" s="52">
        <v>3.2809645182097431</v>
      </c>
      <c r="AZ7" s="52">
        <v>2.5454205255632587</v>
      </c>
      <c r="BA7" s="52">
        <v>1.879668033606777</v>
      </c>
      <c r="BB7" s="52">
        <v>2.6871855416813561</v>
      </c>
      <c r="BC7" s="52">
        <v>2.4734570620495044</v>
      </c>
      <c r="BD7" s="52">
        <v>2.2103931788173825</v>
      </c>
      <c r="BE7" s="52">
        <v>1.9266371098196633</v>
      </c>
      <c r="BF7" s="52">
        <v>1.7279077200079047</v>
      </c>
      <c r="BG7" s="52">
        <v>0.83924843423799567</v>
      </c>
      <c r="BH7" s="52">
        <v>1.1369903353213393</v>
      </c>
      <c r="BI7" s="52">
        <v>0.52058883882265972</v>
      </c>
      <c r="BJ7" s="52">
        <v>1.0265630464096855</v>
      </c>
      <c r="BK7" s="52">
        <v>0.90746896146379608</v>
      </c>
      <c r="BL7" s="52">
        <v>0.77736887648988262</v>
      </c>
      <c r="BM7" s="52">
        <v>2.0462714884276849</v>
      </c>
      <c r="BN7" s="52">
        <v>1.3738637715917723</v>
      </c>
      <c r="BO7" s="52">
        <v>4.2355851339239647</v>
      </c>
      <c r="BP7" s="52"/>
      <c r="BQ7" s="52"/>
      <c r="BR7" s="52">
        <v>-1.8122812602689442</v>
      </c>
      <c r="BS7" s="52">
        <v>-1.4738303112164846</v>
      </c>
      <c r="BT7" s="52">
        <v>-0.94173169557025083</v>
      </c>
      <c r="BU7" s="52">
        <v>-1.1628997515681179</v>
      </c>
      <c r="BV7" s="52">
        <v>-1.0539775589464617</v>
      </c>
      <c r="BW7" s="52">
        <v>-1.416698610828272</v>
      </c>
      <c r="BX7" s="52">
        <v>-1.7040777084810714</v>
      </c>
      <c r="BY7" s="52">
        <v>-1.1742963197376768</v>
      </c>
      <c r="BZ7" s="52">
        <v>-3.6630143048818981E-2</v>
      </c>
      <c r="CA7" s="52">
        <v>0.14326818354349499</v>
      </c>
      <c r="CB7" s="52">
        <v>0.80998990701366891</v>
      </c>
      <c r="CC7" s="52">
        <v>0.1236487464675521</v>
      </c>
      <c r="CD7" s="52">
        <v>-0.47375112705139633</v>
      </c>
      <c r="CE7" s="52">
        <v>-0.41916118565546645</v>
      </c>
      <c r="CF7" s="52">
        <v>-1.102598372448542</v>
      </c>
      <c r="CG7" s="52">
        <v>0.31351449325421621</v>
      </c>
      <c r="CH7" s="52">
        <v>0.71009489868377029</v>
      </c>
      <c r="CI7" s="52">
        <v>0.14482826943584365</v>
      </c>
      <c r="CJ7" s="52">
        <v>0.31297317269309077</v>
      </c>
      <c r="CK7" s="52">
        <v>-0.48717160387770303</v>
      </c>
      <c r="CL7" s="52">
        <v>-0.8424625190720495</v>
      </c>
      <c r="CM7" s="52">
        <v>-0.25600801840332643</v>
      </c>
      <c r="CN7" s="52">
        <v>-0.20451255465140813</v>
      </c>
      <c r="CO7" s="52">
        <v>0.23790032018782847</v>
      </c>
      <c r="CP7" s="52">
        <v>0.43000439802067203</v>
      </c>
      <c r="CQ7" s="52">
        <v>0.67503444769448029</v>
      </c>
      <c r="CR7" s="52">
        <v>1.3202177202496648</v>
      </c>
      <c r="CS7" s="52">
        <v>1.4752538160450921</v>
      </c>
      <c r="CT7" s="52">
        <v>2.6700484830552473</v>
      </c>
      <c r="CU7" s="52">
        <v>3.6232562156498558</v>
      </c>
      <c r="CV7" s="52">
        <v>3.5974358087866816</v>
      </c>
      <c r="CW7" s="52"/>
      <c r="CX7" s="52"/>
      <c r="CY7" s="52">
        <v>1.3175619817910278</v>
      </c>
      <c r="CZ7" s="52">
        <v>0.53616224547828395</v>
      </c>
      <c r="DA7" s="52">
        <v>-1.0185590622789584</v>
      </c>
      <c r="DB7" s="52">
        <v>-0.7221079750217263</v>
      </c>
      <c r="DC7" s="52">
        <v>-1.7889927271608916</v>
      </c>
      <c r="DD7" s="52">
        <v>-1.3981949679344807</v>
      </c>
      <c r="DE7" s="52">
        <v>0.94328033298152392</v>
      </c>
      <c r="DF7" s="52">
        <v>-0.40487794005236677</v>
      </c>
      <c r="DG7" s="52">
        <v>0.94689338383431387</v>
      </c>
      <c r="DH7" s="52">
        <v>-0.31730440394856285</v>
      </c>
      <c r="DI7" s="52">
        <v>-0.89359360364402174</v>
      </c>
      <c r="DJ7" s="52">
        <v>-0.56965484733149796</v>
      </c>
      <c r="DK7" s="52">
        <v>-1.1457626611326175</v>
      </c>
      <c r="DL7" s="52">
        <v>1.2035040799061212</v>
      </c>
      <c r="DM7" s="52">
        <v>0.40245983450851608</v>
      </c>
      <c r="DN7" s="52">
        <v>-2.082996613264406</v>
      </c>
      <c r="DO7" s="52">
        <v>-2.6527048472185633</v>
      </c>
      <c r="DP7" s="52">
        <v>-4.1784847687451565</v>
      </c>
      <c r="DQ7" s="52">
        <v>-5.0287839830038585</v>
      </c>
      <c r="DR7" s="52">
        <v>-3.1270886986394553</v>
      </c>
      <c r="DS7" s="52">
        <v>-3.8224752808358722</v>
      </c>
      <c r="DT7" s="52">
        <v>-3.8534404321374631</v>
      </c>
      <c r="DU7" s="52">
        <v>-3.9101045816395086</v>
      </c>
      <c r="DV7" s="52">
        <v>-2.4297948170782804</v>
      </c>
      <c r="DW7" s="52">
        <v>-0.74273477454267189</v>
      </c>
      <c r="DX7" s="52">
        <v>-0.52387857243089009</v>
      </c>
      <c r="DY7" s="52">
        <v>0.74762929059317607</v>
      </c>
      <c r="DZ7" s="52">
        <v>-1.1283201868211006</v>
      </c>
      <c r="EA7" s="52">
        <v>-1.5510657842655053</v>
      </c>
      <c r="EB7" s="52">
        <v>-1.3692881958329728</v>
      </c>
      <c r="EC7" s="52">
        <v>9.1008272980959044E-3</v>
      </c>
      <c r="ED7" s="52"/>
      <c r="EE7" s="52"/>
      <c r="EF7" s="52">
        <v>-1.8726675706873173</v>
      </c>
      <c r="EG7" s="52">
        <v>0.21657994888860288</v>
      </c>
      <c r="EH7" s="52">
        <v>1.2285427954115669</v>
      </c>
      <c r="EI7" s="52">
        <v>1.0861789750465809</v>
      </c>
      <c r="EJ7" s="52">
        <v>2.28529372129907</v>
      </c>
      <c r="EK7" s="52">
        <v>1.3654269288097098</v>
      </c>
      <c r="EL7" s="52">
        <v>1.2632389212193509</v>
      </c>
      <c r="EM7" s="52">
        <v>2.0107484754652494</v>
      </c>
      <c r="EN7" s="52">
        <v>2.5763345723211639</v>
      </c>
      <c r="EO7" s="52">
        <v>1.9831504626187257</v>
      </c>
      <c r="EP7" s="52">
        <v>2.2292985538620638</v>
      </c>
      <c r="EQ7" s="52">
        <v>1.3630091225265837</v>
      </c>
      <c r="ER7" s="52">
        <v>0.33072551516382676</v>
      </c>
      <c r="ES7" s="52">
        <v>0.62310858304743821</v>
      </c>
      <c r="ET7" s="52">
        <v>1.2220308880911408</v>
      </c>
      <c r="EU7" s="52">
        <v>1.5571359518463941</v>
      </c>
      <c r="EV7" s="52">
        <v>0.29913189598865159</v>
      </c>
      <c r="EW7" s="52">
        <v>-0.51481801394775994</v>
      </c>
      <c r="EX7" s="52">
        <v>-1.7753423577256251</v>
      </c>
      <c r="EY7" s="52">
        <v>-1.6706597906369465</v>
      </c>
      <c r="EZ7" s="52">
        <v>-1.4649755986595585</v>
      </c>
      <c r="FA7" s="52">
        <v>-1.5806993497057702</v>
      </c>
      <c r="FB7" s="52">
        <v>-2.19596190215873</v>
      </c>
      <c r="FC7" s="52">
        <v>-2.5142217790659522</v>
      </c>
      <c r="FD7" s="52">
        <v>-1.8736087360585887</v>
      </c>
      <c r="FE7" s="52">
        <v>-2.5316181912391582</v>
      </c>
      <c r="FF7" s="52">
        <v>-2.3159139973026344</v>
      </c>
      <c r="FG7" s="52">
        <v>-2.3011934818254578</v>
      </c>
      <c r="FH7" s="52">
        <v>-2.9203193206562599</v>
      </c>
      <c r="FI7" s="52">
        <v>-2.5258047635436647</v>
      </c>
      <c r="FJ7" s="52">
        <v>-2.7061981914525179</v>
      </c>
    </row>
    <row r="8" spans="1:166" s="45" customFormat="1"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</row>
    <row r="9" spans="1:166" s="45" customFormat="1">
      <c r="C9" s="45">
        <v>-10000</v>
      </c>
      <c r="D9" s="45">
        <v>-10000</v>
      </c>
      <c r="E9" s="45">
        <v>-10000</v>
      </c>
      <c r="F9" s="45">
        <v>-10000</v>
      </c>
      <c r="G9" s="45">
        <v>-10000</v>
      </c>
      <c r="H9" s="45">
        <v>-10000</v>
      </c>
      <c r="I9" s="45">
        <v>-10000</v>
      </c>
      <c r="J9" s="45">
        <v>-10000</v>
      </c>
      <c r="K9" s="45">
        <v>-10000</v>
      </c>
      <c r="L9" s="45">
        <v>-10000</v>
      </c>
      <c r="M9" s="45">
        <v>-10000</v>
      </c>
      <c r="N9" s="45">
        <v>-10000</v>
      </c>
      <c r="O9" s="45">
        <v>-10000</v>
      </c>
      <c r="P9" s="45">
        <v>-10000</v>
      </c>
      <c r="Q9" s="45">
        <v>-10000</v>
      </c>
      <c r="R9" s="45">
        <v>-10000</v>
      </c>
      <c r="S9" s="45">
        <v>-10000</v>
      </c>
      <c r="T9" s="45">
        <v>-10000</v>
      </c>
      <c r="U9" s="45">
        <v>-10000</v>
      </c>
      <c r="V9" s="45">
        <v>-10000</v>
      </c>
      <c r="W9" s="45">
        <v>-10000</v>
      </c>
      <c r="X9" s="45">
        <v>-10000</v>
      </c>
      <c r="Y9" s="45">
        <v>-10000</v>
      </c>
      <c r="Z9" s="45">
        <v>-10000</v>
      </c>
      <c r="AA9" s="45">
        <v>-10000</v>
      </c>
      <c r="AB9" s="45">
        <v>-10000</v>
      </c>
      <c r="AC9" s="45">
        <v>-10000</v>
      </c>
      <c r="AD9" s="45">
        <v>-10000</v>
      </c>
      <c r="AE9" s="45">
        <v>-10000</v>
      </c>
      <c r="AF9" s="45">
        <v>-10000</v>
      </c>
      <c r="AG9" s="45">
        <v>-10000</v>
      </c>
      <c r="AH9" s="45">
        <v>-10000</v>
      </c>
      <c r="AI9" s="45">
        <v>-10000</v>
      </c>
      <c r="AJ9" s="45">
        <v>10000</v>
      </c>
      <c r="AK9" s="45">
        <v>10000</v>
      </c>
      <c r="AL9" s="45">
        <v>10000</v>
      </c>
      <c r="AM9" s="45">
        <v>10000</v>
      </c>
      <c r="AN9" s="45">
        <v>10000</v>
      </c>
      <c r="AO9" s="45">
        <v>10000</v>
      </c>
      <c r="AP9" s="45">
        <v>10000</v>
      </c>
      <c r="AQ9" s="45">
        <v>10000</v>
      </c>
      <c r="AR9" s="45">
        <v>10000</v>
      </c>
      <c r="AS9" s="45">
        <v>10000</v>
      </c>
      <c r="AT9" s="45">
        <v>10000</v>
      </c>
      <c r="AU9" s="45">
        <v>10000</v>
      </c>
      <c r="AV9" s="45">
        <v>10000</v>
      </c>
      <c r="AW9" s="45">
        <v>10000</v>
      </c>
      <c r="AX9" s="45">
        <v>10000</v>
      </c>
      <c r="AY9" s="45">
        <v>10000</v>
      </c>
      <c r="AZ9" s="45">
        <v>10000</v>
      </c>
      <c r="BA9" s="45">
        <v>10000</v>
      </c>
      <c r="BB9" s="45">
        <v>10000</v>
      </c>
      <c r="BC9" s="45">
        <v>10000</v>
      </c>
      <c r="BD9" s="45">
        <v>10000</v>
      </c>
      <c r="BE9" s="45">
        <v>10000</v>
      </c>
      <c r="BF9" s="45">
        <v>10000</v>
      </c>
      <c r="BG9" s="45">
        <v>10000</v>
      </c>
      <c r="BH9" s="45">
        <v>10000</v>
      </c>
      <c r="BI9" s="45">
        <v>10000</v>
      </c>
      <c r="BJ9" s="45">
        <v>10000</v>
      </c>
      <c r="BK9" s="45">
        <v>10000</v>
      </c>
      <c r="BL9" s="45">
        <v>10000</v>
      </c>
      <c r="BM9" s="45">
        <v>10000</v>
      </c>
      <c r="BN9" s="45">
        <v>10000</v>
      </c>
      <c r="BO9" s="45">
        <v>10000</v>
      </c>
      <c r="BP9" s="45">
        <v>10000</v>
      </c>
      <c r="BQ9" s="45">
        <v>-10000</v>
      </c>
      <c r="BR9" s="45">
        <v>-10000</v>
      </c>
      <c r="BS9" s="45">
        <v>-10000</v>
      </c>
      <c r="BT9" s="45">
        <v>-10000</v>
      </c>
      <c r="BU9" s="45">
        <v>-10000</v>
      </c>
      <c r="BV9" s="45">
        <v>-10000</v>
      </c>
      <c r="BW9" s="45">
        <v>-10000</v>
      </c>
      <c r="BX9" s="45">
        <v>-10000</v>
      </c>
      <c r="BY9" s="45">
        <v>-10000</v>
      </c>
      <c r="BZ9" s="45">
        <v>-10000</v>
      </c>
      <c r="CA9" s="45">
        <v>-10000</v>
      </c>
      <c r="CB9" s="45">
        <v>-10000</v>
      </c>
      <c r="CC9" s="45">
        <v>-10000</v>
      </c>
      <c r="CD9" s="45">
        <v>-10000</v>
      </c>
      <c r="CE9" s="45">
        <v>-10000</v>
      </c>
      <c r="CF9" s="45">
        <v>-10000</v>
      </c>
      <c r="CG9" s="45">
        <v>-10000</v>
      </c>
      <c r="CH9" s="45">
        <v>-10000</v>
      </c>
      <c r="CI9" s="45">
        <v>-10000</v>
      </c>
      <c r="CJ9" s="45">
        <v>-10000</v>
      </c>
      <c r="CK9" s="45">
        <v>-10000</v>
      </c>
      <c r="CL9" s="45">
        <v>-10000</v>
      </c>
      <c r="CM9" s="45">
        <v>-10000</v>
      </c>
      <c r="CN9" s="45">
        <v>-10000</v>
      </c>
      <c r="CO9" s="45">
        <v>-10000</v>
      </c>
      <c r="CP9" s="45">
        <v>-10000</v>
      </c>
      <c r="CQ9" s="45">
        <v>-10000</v>
      </c>
      <c r="CR9" s="45">
        <v>-10000</v>
      </c>
      <c r="CS9" s="45">
        <v>-10000</v>
      </c>
      <c r="CT9" s="45">
        <v>-10000</v>
      </c>
      <c r="CU9" s="45">
        <v>-10000</v>
      </c>
      <c r="CV9" s="45">
        <v>-10000</v>
      </c>
      <c r="CW9" s="45">
        <v>-10000</v>
      </c>
      <c r="CX9" s="45">
        <v>10000</v>
      </c>
      <c r="CY9" s="45">
        <v>10000</v>
      </c>
      <c r="CZ9" s="45">
        <v>10000</v>
      </c>
      <c r="DA9" s="45">
        <v>10000</v>
      </c>
      <c r="DB9" s="45">
        <v>10000</v>
      </c>
      <c r="DC9" s="45">
        <v>10000</v>
      </c>
      <c r="DD9" s="45">
        <v>10000</v>
      </c>
      <c r="DE9" s="45">
        <v>10000</v>
      </c>
      <c r="DF9" s="45">
        <v>10000</v>
      </c>
      <c r="DG9" s="45">
        <v>10000</v>
      </c>
      <c r="DH9" s="45">
        <v>10000</v>
      </c>
      <c r="DI9" s="45">
        <v>10000</v>
      </c>
      <c r="DJ9" s="45">
        <v>10000</v>
      </c>
      <c r="DK9" s="45">
        <v>10000</v>
      </c>
      <c r="DL9" s="45">
        <v>10000</v>
      </c>
      <c r="DM9" s="45">
        <v>10000</v>
      </c>
      <c r="DN9" s="45">
        <v>10000</v>
      </c>
      <c r="DO9" s="45">
        <v>10000</v>
      </c>
      <c r="DP9" s="45">
        <v>10000</v>
      </c>
      <c r="DQ9" s="45">
        <v>10000</v>
      </c>
      <c r="DR9" s="45">
        <v>10000</v>
      </c>
      <c r="DS9" s="45">
        <v>10000</v>
      </c>
      <c r="DT9" s="45">
        <v>10000</v>
      </c>
      <c r="DU9" s="45">
        <v>10000</v>
      </c>
      <c r="DV9" s="45">
        <v>10000</v>
      </c>
      <c r="DW9" s="45">
        <v>10000</v>
      </c>
      <c r="DX9" s="45">
        <v>10000</v>
      </c>
      <c r="DY9" s="45">
        <v>10000</v>
      </c>
      <c r="DZ9" s="45">
        <v>10000</v>
      </c>
      <c r="EA9" s="45">
        <v>10000</v>
      </c>
      <c r="EB9" s="45">
        <v>10000</v>
      </c>
      <c r="EC9" s="45">
        <v>10000</v>
      </c>
      <c r="ED9" s="45">
        <v>10000</v>
      </c>
      <c r="EE9" s="45">
        <v>-10000</v>
      </c>
      <c r="EF9" s="45">
        <v>-10000</v>
      </c>
      <c r="EG9" s="45">
        <v>-10000</v>
      </c>
      <c r="EH9" s="45">
        <v>-10000</v>
      </c>
      <c r="EI9" s="45">
        <v>-10000</v>
      </c>
      <c r="EJ9" s="45">
        <v>-10000</v>
      </c>
      <c r="EK9" s="45">
        <v>-10000</v>
      </c>
      <c r="EL9" s="45">
        <v>-10000</v>
      </c>
      <c r="EM9" s="45">
        <v>-10000</v>
      </c>
      <c r="EN9" s="45">
        <v>-10000</v>
      </c>
      <c r="EO9" s="45">
        <v>-10000</v>
      </c>
      <c r="EP9" s="45">
        <v>-10000</v>
      </c>
      <c r="EQ9" s="45">
        <v>-10000</v>
      </c>
      <c r="ER9" s="45">
        <v>-10000</v>
      </c>
      <c r="ES9" s="45">
        <v>-10000</v>
      </c>
      <c r="ET9" s="45">
        <v>-10000</v>
      </c>
      <c r="EU9" s="45">
        <v>-10000</v>
      </c>
      <c r="EV9" s="45">
        <v>-10000</v>
      </c>
      <c r="EW9" s="45">
        <v>-10000</v>
      </c>
      <c r="EX9" s="45">
        <v>-10000</v>
      </c>
      <c r="EY9" s="45">
        <v>-10000</v>
      </c>
      <c r="EZ9" s="45">
        <v>-10000</v>
      </c>
      <c r="FA9" s="45">
        <v>-10000</v>
      </c>
      <c r="FB9" s="45">
        <v>-10000</v>
      </c>
      <c r="FC9" s="45">
        <v>-10000</v>
      </c>
      <c r="FD9" s="45">
        <v>-10000</v>
      </c>
      <c r="FE9" s="45">
        <v>-10000</v>
      </c>
      <c r="FF9" s="45">
        <v>-10000</v>
      </c>
      <c r="FG9" s="45">
        <v>-10000</v>
      </c>
      <c r="FH9" s="45">
        <v>-10000</v>
      </c>
      <c r="FI9" s="45">
        <v>-10000</v>
      </c>
      <c r="FJ9" s="45">
        <v>-10000</v>
      </c>
    </row>
    <row r="10" spans="1:166" s="45" customFormat="1"/>
    <row r="11" spans="1:166" s="45" customFormat="1">
      <c r="W11" s="53"/>
    </row>
    <row r="12" spans="1:166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166">
      <c r="A13" s="45"/>
      <c r="B13" s="45"/>
      <c r="C13" s="45"/>
      <c r="D13" s="45"/>
      <c r="E13" s="4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2"/>
  <dimension ref="A1:FJ15"/>
  <sheetViews>
    <sheetView showGridLines="0" zoomScale="115" zoomScaleNormal="115" workbookViewId="0">
      <pane xSplit="2" ySplit="4" topLeftCell="E11" activePane="bottomRight" state="frozen"/>
      <selection activeCell="T20" sqref="T20"/>
      <selection pane="topRight" activeCell="T20" sqref="T20"/>
      <selection pane="bottomLeft" activeCell="T20" sqref="T20"/>
      <selection pane="bottomRight" activeCell="U18" sqref="U18"/>
    </sheetView>
  </sheetViews>
  <sheetFormatPr defaultColWidth="9.140625" defaultRowHeight="12"/>
  <cols>
    <col min="1" max="1" width="42.5703125" style="5" customWidth="1"/>
    <col min="2" max="2" width="10.7109375" style="5" customWidth="1"/>
    <col min="3" max="54" width="9.140625" style="5"/>
    <col min="55" max="55" width="9.7109375" style="5" bestFit="1" customWidth="1"/>
    <col min="56" max="67" width="9.7109375" style="5" customWidth="1"/>
    <col min="68" max="68" width="9.42578125" style="5" customWidth="1"/>
    <col min="69" max="69" width="9.7109375" style="5" customWidth="1"/>
    <col min="70" max="16384" width="9.140625" style="5"/>
  </cols>
  <sheetData>
    <row r="1" spans="1:166">
      <c r="C1" s="5" t="s">
        <v>15</v>
      </c>
      <c r="AK1" s="5" t="s">
        <v>150</v>
      </c>
      <c r="BR1" s="5" t="s">
        <v>19</v>
      </c>
      <c r="CY1" s="5" t="s">
        <v>23</v>
      </c>
      <c r="EF1" s="5" t="s">
        <v>21</v>
      </c>
    </row>
    <row r="2" spans="1:166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5">
        <v>2018</v>
      </c>
      <c r="AA2" s="5">
        <v>2019</v>
      </c>
      <c r="AE2" s="5">
        <v>2020</v>
      </c>
      <c r="AK2" s="5">
        <v>2013</v>
      </c>
      <c r="AO2" s="5">
        <v>2014</v>
      </c>
      <c r="AS2" s="5">
        <v>2015</v>
      </c>
      <c r="AW2" s="5">
        <v>2016</v>
      </c>
      <c r="BA2" s="5">
        <v>2017</v>
      </c>
      <c r="BE2" s="5">
        <v>2018</v>
      </c>
      <c r="BI2" s="5">
        <v>2019</v>
      </c>
      <c r="BM2" s="5" t="s">
        <v>184</v>
      </c>
      <c r="BR2" s="5">
        <v>2013</v>
      </c>
      <c r="BV2" s="5">
        <v>2014</v>
      </c>
      <c r="BZ2" s="5">
        <v>2015</v>
      </c>
      <c r="CD2" s="5">
        <v>2016</v>
      </c>
      <c r="CH2" s="5">
        <v>2017</v>
      </c>
      <c r="CL2" s="5">
        <v>2018</v>
      </c>
      <c r="CP2" s="5">
        <v>2019</v>
      </c>
      <c r="CT2" s="5" t="s">
        <v>184</v>
      </c>
      <c r="CY2" s="5">
        <v>2013</v>
      </c>
      <c r="DC2" s="5">
        <v>2014</v>
      </c>
      <c r="DG2" s="5">
        <v>2015</v>
      </c>
      <c r="DK2" s="5">
        <v>2016</v>
      </c>
      <c r="DO2" s="5">
        <v>2017</v>
      </c>
      <c r="DS2" s="5">
        <v>2018</v>
      </c>
      <c r="DW2" s="5">
        <v>2019</v>
      </c>
      <c r="EA2" s="5" t="s">
        <v>184</v>
      </c>
      <c r="EF2" s="5">
        <v>2013</v>
      </c>
      <c r="EJ2" s="5">
        <v>2014</v>
      </c>
      <c r="EN2" s="5">
        <v>2015</v>
      </c>
      <c r="ER2" s="5">
        <v>2016</v>
      </c>
      <c r="EV2" s="5">
        <v>2017</v>
      </c>
      <c r="EZ2" s="5">
        <v>2018</v>
      </c>
      <c r="FD2" s="5">
        <v>2019</v>
      </c>
      <c r="FH2" s="5" t="s">
        <v>184</v>
      </c>
    </row>
    <row r="3" spans="1:166">
      <c r="C3" s="5" t="s">
        <v>51</v>
      </c>
      <c r="AK3" s="5" t="s">
        <v>52</v>
      </c>
      <c r="BR3" s="5" t="s">
        <v>53</v>
      </c>
      <c r="CY3" s="5" t="s">
        <v>54</v>
      </c>
      <c r="EF3" s="5" t="s">
        <v>70</v>
      </c>
    </row>
    <row r="4" spans="1:166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AA4" s="5">
        <v>2019</v>
      </c>
      <c r="AE4" s="5">
        <v>2020</v>
      </c>
      <c r="AK4" s="5">
        <v>2013</v>
      </c>
      <c r="AO4" s="5">
        <v>2014</v>
      </c>
      <c r="AS4" s="5">
        <v>2015</v>
      </c>
      <c r="AW4" s="5">
        <v>2016</v>
      </c>
      <c r="BA4" s="5">
        <v>2017</v>
      </c>
      <c r="BE4" s="5">
        <v>2018</v>
      </c>
      <c r="BI4" s="5">
        <v>2019</v>
      </c>
      <c r="BM4" s="5" t="s">
        <v>184</v>
      </c>
      <c r="BR4" s="5">
        <v>2013</v>
      </c>
      <c r="BV4" s="5">
        <v>2014</v>
      </c>
      <c r="BZ4" s="5">
        <v>2015</v>
      </c>
      <c r="CD4" s="5">
        <v>2016</v>
      </c>
      <c r="CH4" s="5">
        <v>2017</v>
      </c>
      <c r="CL4" s="5">
        <v>2018</v>
      </c>
      <c r="CP4" s="5">
        <v>2019</v>
      </c>
      <c r="CT4" s="5" t="s">
        <v>184</v>
      </c>
      <c r="CY4" s="5">
        <v>2013</v>
      </c>
      <c r="DC4" s="5">
        <v>2014</v>
      </c>
      <c r="DG4" s="5">
        <v>2015</v>
      </c>
      <c r="DK4" s="5">
        <v>2016</v>
      </c>
      <c r="DO4" s="5">
        <v>2017</v>
      </c>
      <c r="DS4" s="5">
        <v>2018</v>
      </c>
      <c r="DW4" s="5">
        <v>2019</v>
      </c>
      <c r="EA4" s="5" t="s">
        <v>184</v>
      </c>
      <c r="EF4" s="5">
        <v>2013</v>
      </c>
      <c r="EJ4" s="5">
        <v>2014</v>
      </c>
      <c r="EN4" s="5">
        <v>2015</v>
      </c>
      <c r="ER4" s="5">
        <v>2016</v>
      </c>
      <c r="EV4" s="5">
        <v>2017</v>
      </c>
      <c r="EZ4" s="5">
        <v>2018</v>
      </c>
      <c r="FD4" s="5">
        <v>2019</v>
      </c>
      <c r="FH4" s="5" t="s">
        <v>184</v>
      </c>
    </row>
    <row r="5" spans="1:166">
      <c r="A5" s="5" t="s">
        <v>78</v>
      </c>
      <c r="B5" s="5" t="s">
        <v>79</v>
      </c>
      <c r="C5" s="14">
        <f t="shared" ref="C5:AK5" si="0">C8-C7-C6</f>
        <v>-10.648906424170047</v>
      </c>
      <c r="D5" s="14">
        <f t="shared" si="0"/>
        <v>-9.8896022317442736</v>
      </c>
      <c r="E5" s="14">
        <f t="shared" si="0"/>
        <v>-7.9310879455627292</v>
      </c>
      <c r="F5" s="14">
        <f t="shared" si="0"/>
        <v>-8.3524965481108797</v>
      </c>
      <c r="G5" s="14">
        <f t="shared" si="0"/>
        <v>-6.8178273153219022</v>
      </c>
      <c r="H5" s="14">
        <f t="shared" si="0"/>
        <v>-5.0474970787917908</v>
      </c>
      <c r="I5" s="14">
        <f t="shared" si="0"/>
        <v>-5.8611914070059097</v>
      </c>
      <c r="J5" s="14">
        <f t="shared" si="0"/>
        <v>-5.5650686878139659</v>
      </c>
      <c r="K5" s="14">
        <f t="shared" si="0"/>
        <v>-5.4830094375771425</v>
      </c>
      <c r="L5" s="14">
        <f t="shared" si="0"/>
        <v>-7.257610490043489</v>
      </c>
      <c r="M5" s="14">
        <f t="shared" si="0"/>
        <v>-7.665650009245466</v>
      </c>
      <c r="N5" s="14">
        <f t="shared" si="0"/>
        <v>-8.0487399107704665</v>
      </c>
      <c r="O5" s="14">
        <f t="shared" si="0"/>
        <v>-7.4577963072428073</v>
      </c>
      <c r="P5" s="14">
        <f t="shared" si="0"/>
        <v>-7.3613303493558035</v>
      </c>
      <c r="Q5" s="14">
        <f t="shared" si="0"/>
        <v>-7.1404845682287599</v>
      </c>
      <c r="R5" s="14">
        <f t="shared" si="0"/>
        <v>-5.0822697977482445</v>
      </c>
      <c r="S5" s="14">
        <f t="shared" si="0"/>
        <v>-5.0647052894101243</v>
      </c>
      <c r="T5" s="14">
        <f t="shared" si="0"/>
        <v>-4.9788243142934512</v>
      </c>
      <c r="U5" s="14">
        <f t="shared" si="0"/>
        <v>-3.5391710272025492</v>
      </c>
      <c r="V5" s="14">
        <f t="shared" si="0"/>
        <v>-3.2886262564349238</v>
      </c>
      <c r="W5" s="14">
        <f t="shared" ref="W5:Z5" si="1">W8-W7-W6</f>
        <v>-3.8833155437666971</v>
      </c>
      <c r="X5" s="14">
        <f t="shared" si="1"/>
        <v>-3.28427055214192</v>
      </c>
      <c r="Y5" s="14">
        <f t="shared" si="1"/>
        <v>-3.6677247583167287</v>
      </c>
      <c r="Z5" s="14">
        <f t="shared" si="1"/>
        <v>-3.5012147320256326</v>
      </c>
      <c r="AA5" s="14">
        <f t="shared" ref="AA5:AD5" si="2">AA8-AA7-AA6</f>
        <v>-2.673151664197583</v>
      </c>
      <c r="AB5" s="14">
        <f t="shared" si="2"/>
        <v>-2.1230844879455057</v>
      </c>
      <c r="AC5" s="14">
        <f t="shared" si="2"/>
        <v>-0.94376734054635991</v>
      </c>
      <c r="AD5" s="14">
        <f t="shared" si="2"/>
        <v>-0.63253355519959875</v>
      </c>
      <c r="AE5" s="14">
        <f t="shared" ref="AE5:AH5" si="3">AE8-AE7-AE6</f>
        <v>-0.9515715414396444</v>
      </c>
      <c r="AF5" s="14">
        <f t="shared" si="3"/>
        <v>3.1972760416123513E-3</v>
      </c>
      <c r="AG5" s="14">
        <f t="shared" si="3"/>
        <v>-0.41017741738632796</v>
      </c>
      <c r="AH5" s="14">
        <f t="shared" si="3"/>
        <v>0.58455162952189188</v>
      </c>
      <c r="AI5" s="14"/>
      <c r="AJ5" s="14"/>
      <c r="AK5" s="14">
        <f t="shared" si="0"/>
        <v>-2.892034786871911</v>
      </c>
      <c r="AL5" s="14">
        <f t="shared" ref="AL5:BC5" si="4">AL8-AL7-AL6</f>
        <v>-2.2197712834809078</v>
      </c>
      <c r="AM5" s="14">
        <f t="shared" si="4"/>
        <v>-2.5952596381292796</v>
      </c>
      <c r="AN5" s="14">
        <f t="shared" si="4"/>
        <v>-1.4007816273657399</v>
      </c>
      <c r="AO5" s="14">
        <f t="shared" si="4"/>
        <v>-3.1752114924081187</v>
      </c>
      <c r="AP5" s="14">
        <f t="shared" si="4"/>
        <v>-3.8699917716311156</v>
      </c>
      <c r="AQ5" s="14">
        <f t="shared" si="4"/>
        <v>-2.8190224252381095</v>
      </c>
      <c r="AR5" s="14">
        <f t="shared" si="4"/>
        <v>-2.8378703774110967</v>
      </c>
      <c r="AS5" s="14">
        <f t="shared" si="4"/>
        <v>-2.1136871410649221</v>
      </c>
      <c r="AT5" s="14">
        <f t="shared" si="4"/>
        <v>-2.3823498353401122</v>
      </c>
      <c r="AU5" s="14">
        <f t="shared" si="4"/>
        <v>-1.5693877329982997</v>
      </c>
      <c r="AV5" s="14">
        <f t="shared" si="4"/>
        <v>-1.9240520360176787</v>
      </c>
      <c r="AW5" s="14">
        <f t="shared" si="4"/>
        <v>-2.4169012383527031</v>
      </c>
      <c r="AX5" s="14">
        <f t="shared" si="4"/>
        <v>-3.8127313936200489</v>
      </c>
      <c r="AY5" s="14">
        <f t="shared" si="4"/>
        <v>-5.9358332836071117</v>
      </c>
      <c r="AZ5" s="14">
        <f t="shared" si="4"/>
        <v>-6.1696507422663807</v>
      </c>
      <c r="BA5" s="14">
        <f t="shared" si="4"/>
        <v>-6.6277927400044252</v>
      </c>
      <c r="BB5" s="14">
        <f t="shared" si="4"/>
        <v>-5.1555176588586722</v>
      </c>
      <c r="BC5" s="14">
        <f t="shared" si="4"/>
        <v>-3.1667443429332685</v>
      </c>
      <c r="BD5" s="14">
        <f t="shared" ref="BD5:BF5" si="5">BD8-BD7-BD6</f>
        <v>-2.5099540731589012</v>
      </c>
      <c r="BE5" s="14">
        <f t="shared" si="5"/>
        <v>-0.90597727318115551</v>
      </c>
      <c r="BF5" s="14">
        <f t="shared" si="5"/>
        <v>-0.96061559030259858</v>
      </c>
      <c r="BG5" s="14">
        <f>BG8-BG7-BG6</f>
        <v>-1.0650061190699014</v>
      </c>
      <c r="BH5" s="14">
        <f t="shared" ref="BH5:BK5" si="6">BH8-BH7-BH6</f>
        <v>-2.0379711240399216</v>
      </c>
      <c r="BI5" s="14">
        <f t="shared" si="6"/>
        <v>-2.0712052343727305</v>
      </c>
      <c r="BJ5" s="14">
        <f t="shared" si="6"/>
        <v>-2.7912425699831709</v>
      </c>
      <c r="BK5" s="14">
        <f t="shared" si="6"/>
        <v>-2.8230147100904874</v>
      </c>
      <c r="BL5" s="14">
        <f t="shared" ref="BL5:BO5" si="7">BL8-BL7-BL6</f>
        <v>-1.82384758747744</v>
      </c>
      <c r="BM5" s="14">
        <f t="shared" si="7"/>
        <v>-2.9570831278353173</v>
      </c>
      <c r="BN5" s="14">
        <f t="shared" si="7"/>
        <v>-2.0676839705976584</v>
      </c>
      <c r="BO5" s="14">
        <f t="shared" si="7"/>
        <v>-3.6993525323328962</v>
      </c>
      <c r="BP5" s="14"/>
      <c r="BQ5" s="14"/>
      <c r="BR5" s="14">
        <f t="shared" ref="BR5" si="8">BR8-BR7-BR6</f>
        <v>-0.78909068352657563</v>
      </c>
      <c r="BS5" s="14">
        <f t="shared" ref="BS5:BT5" si="9">BS8-BS7-BS6</f>
        <v>-0.56622608440163313</v>
      </c>
      <c r="BT5" s="14">
        <f t="shared" si="9"/>
        <v>-0.4420096318822524</v>
      </c>
      <c r="BU5" s="14">
        <f t="shared" ref="BU5:BZ5" si="10">BU8-BU7-BU6</f>
        <v>-7.8163785624795645E-2</v>
      </c>
      <c r="BV5" s="14">
        <f t="shared" si="10"/>
        <v>-0.92419042751729574</v>
      </c>
      <c r="BW5" s="14">
        <f t="shared" si="10"/>
        <v>-0.32640444503008714</v>
      </c>
      <c r="BX5" s="14">
        <f t="shared" si="10"/>
        <v>-0.9787572426314739</v>
      </c>
      <c r="BY5" s="14">
        <f t="shared" si="10"/>
        <v>-1.3368298670433518</v>
      </c>
      <c r="BZ5" s="14">
        <f t="shared" si="10"/>
        <v>-1.7779056080192173</v>
      </c>
      <c r="CA5" s="14">
        <f t="shared" ref="CA5:CJ5" si="11">CA8-CA7-CA6</f>
        <v>-1.665978419887121</v>
      </c>
      <c r="CB5" s="14">
        <f t="shared" si="11"/>
        <v>-1.5670465531613158</v>
      </c>
      <c r="CC5" s="14">
        <f t="shared" si="11"/>
        <v>-1.2422504583090401</v>
      </c>
      <c r="CD5" s="14">
        <f t="shared" si="11"/>
        <v>-1.4742541576771941</v>
      </c>
      <c r="CE5" s="14">
        <f t="shared" si="11"/>
        <v>-2.2681605472616426</v>
      </c>
      <c r="CF5" s="14">
        <f t="shared" si="11"/>
        <v>-1.6923384883245058</v>
      </c>
      <c r="CG5" s="14">
        <f t="shared" si="11"/>
        <v>-1.9475928723458813</v>
      </c>
      <c r="CH5" s="14">
        <f t="shared" si="11"/>
        <v>-1.4281973483961199</v>
      </c>
      <c r="CI5" s="14">
        <f t="shared" si="11"/>
        <v>-0.23511286922840685</v>
      </c>
      <c r="CJ5" s="14">
        <f t="shared" si="11"/>
        <v>-0.88504492732528484</v>
      </c>
      <c r="CK5" s="14">
        <f t="shared" ref="CK5:CN5" si="12">CK8-CK7-CK6</f>
        <v>-1.383284279789498</v>
      </c>
      <c r="CL5" s="14">
        <f t="shared" si="12"/>
        <v>-1.6374317414508406</v>
      </c>
      <c r="CM5" s="14">
        <f t="shared" si="12"/>
        <v>-2.9697797748501098</v>
      </c>
      <c r="CN5" s="14">
        <f t="shared" si="12"/>
        <v>-3.3232170016284432</v>
      </c>
      <c r="CO5" s="14">
        <f t="shared" ref="CO5:CQ5" si="13">CO8-CO7-CO6</f>
        <v>-3.4135551137416322</v>
      </c>
      <c r="CP5" s="14">
        <f t="shared" si="13"/>
        <v>-3.9669828485143217</v>
      </c>
      <c r="CQ5" s="14">
        <f t="shared" si="13"/>
        <v>-3.4362501257428577</v>
      </c>
      <c r="CR5" s="14">
        <f t="shared" ref="CR5:CV5" si="14">CR8-CR7-CR6</f>
        <v>-3.7387464251604356</v>
      </c>
      <c r="CS5" s="14">
        <f t="shared" si="14"/>
        <v>-3.4053132277730063</v>
      </c>
      <c r="CT5" s="14">
        <f t="shared" si="14"/>
        <v>-4.1047155288892663</v>
      </c>
      <c r="CU5" s="14">
        <f t="shared" si="14"/>
        <v>-5.2504434496156769</v>
      </c>
      <c r="CV5" s="14">
        <f t="shared" si="14"/>
        <v>-4.8426976665373651</v>
      </c>
      <c r="CW5" s="14"/>
      <c r="CX5" s="14"/>
      <c r="CY5" s="14">
        <f t="shared" ref="CY5:EU5" si="15">CY8-CY7-CY6</f>
        <v>-2.0850330271399882</v>
      </c>
      <c r="CZ5" s="14">
        <f t="shared" si="15"/>
        <v>-1.2157874047127315E-3</v>
      </c>
      <c r="DA5" s="14">
        <f t="shared" si="15"/>
        <v>0.77240728889487642</v>
      </c>
      <c r="DB5" s="14">
        <f t="shared" si="15"/>
        <v>2.2620945698178749</v>
      </c>
      <c r="DC5" s="14">
        <f t="shared" si="15"/>
        <v>3.5041739597861072</v>
      </c>
      <c r="DD5" s="14">
        <f t="shared" si="15"/>
        <v>3.2038920172682999</v>
      </c>
      <c r="DE5" s="14">
        <f t="shared" si="15"/>
        <v>1.7077059438153124</v>
      </c>
      <c r="DF5" s="14">
        <f t="shared" si="15"/>
        <v>2.4604726110824853</v>
      </c>
      <c r="DG5" s="14">
        <f t="shared" si="15"/>
        <v>0.64612313123409371</v>
      </c>
      <c r="DH5" s="14">
        <f t="shared" si="15"/>
        <v>1.6005358690257931</v>
      </c>
      <c r="DI5" s="14">
        <f t="shared" si="15"/>
        <v>1.8272216241772294</v>
      </c>
      <c r="DJ5" s="14">
        <f t="shared" si="15"/>
        <v>1.9141857094860568</v>
      </c>
      <c r="DK5" s="14">
        <f t="shared" si="15"/>
        <v>2.2244283034680925</v>
      </c>
      <c r="DL5" s="14">
        <f t="shared" si="15"/>
        <v>0.78484542502226606</v>
      </c>
      <c r="DM5" s="14">
        <f t="shared" si="15"/>
        <v>0.97593414023434333</v>
      </c>
      <c r="DN5" s="14">
        <f t="shared" si="15"/>
        <v>2.7103755019956446</v>
      </c>
      <c r="DO5" s="14">
        <f t="shared" si="15"/>
        <v>2.6924090265736158</v>
      </c>
      <c r="DP5" s="14">
        <f t="shared" si="15"/>
        <v>3.2051056626241579</v>
      </c>
      <c r="DQ5" s="14">
        <f t="shared" si="15"/>
        <v>4.179575647325251</v>
      </c>
      <c r="DR5" s="14">
        <f t="shared" ref="DR5:DS5" si="16">DR8-DR7-DR6</f>
        <v>1.8810561170108939</v>
      </c>
      <c r="DS5" s="14">
        <f t="shared" si="16"/>
        <v>3.0515784751686885</v>
      </c>
      <c r="DT5" s="14">
        <f t="shared" ref="DT5:DU5" si="17">DT8-DT7-DT6</f>
        <v>3.617747911377772</v>
      </c>
      <c r="DU5" s="14">
        <f t="shared" si="17"/>
        <v>3.1944566980434201</v>
      </c>
      <c r="DV5" s="14">
        <f t="shared" ref="DV5:DY5" si="18">DV8-DV7-DV6</f>
        <v>1.7016831367904768</v>
      </c>
      <c r="DW5" s="14">
        <f t="shared" si="18"/>
        <v>3.1488607399822843E-2</v>
      </c>
      <c r="DX5" s="14">
        <f t="shared" si="18"/>
        <v>-1.0918125480666205</v>
      </c>
      <c r="DY5" s="14">
        <f t="shared" si="18"/>
        <v>-1.6920315052320039</v>
      </c>
      <c r="DZ5" s="14">
        <f t="shared" ref="DZ5:EC5" si="19">DZ8-DZ7-DZ6</f>
        <v>-0.60032898241307753</v>
      </c>
      <c r="EA5" s="14">
        <f t="shared" si="19"/>
        <v>-0.66873575015656872</v>
      </c>
      <c r="EB5" s="14">
        <f t="shared" si="19"/>
        <v>-0.17299616428390663</v>
      </c>
      <c r="EC5" s="14">
        <f t="shared" si="19"/>
        <v>0.69210146874194756</v>
      </c>
      <c r="ED5" s="14"/>
      <c r="EE5" s="14"/>
      <c r="EF5" s="14">
        <f t="shared" si="15"/>
        <v>-0.48047576888450561</v>
      </c>
      <c r="EG5" s="14">
        <f t="shared" si="15"/>
        <v>-2.2757441488481551</v>
      </c>
      <c r="EH5" s="14">
        <f t="shared" si="15"/>
        <v>-2.9266960385265515</v>
      </c>
      <c r="EI5" s="14">
        <f t="shared" si="15"/>
        <v>-3.7189475333902173</v>
      </c>
      <c r="EJ5" s="14">
        <f t="shared" si="15"/>
        <v>-4.5180662527167623</v>
      </c>
      <c r="EK5" s="14">
        <f t="shared" si="15"/>
        <v>-4.0086510480079935</v>
      </c>
      <c r="EL5" s="14">
        <f t="shared" si="15"/>
        <v>-4.1285149302253101</v>
      </c>
      <c r="EM5" s="14">
        <f t="shared" si="15"/>
        <v>-4.1042285247594794</v>
      </c>
      <c r="EN5" s="14">
        <f t="shared" si="15"/>
        <v>-4.7880744435142084</v>
      </c>
      <c r="EO5" s="14">
        <f t="shared" si="15"/>
        <v>-4.1655082340314102</v>
      </c>
      <c r="EP5" s="14">
        <f t="shared" si="15"/>
        <v>-3.9604589325029762</v>
      </c>
      <c r="EQ5" s="14">
        <f t="shared" si="15"/>
        <v>-2.9996316022803189</v>
      </c>
      <c r="ER5" s="14">
        <f t="shared" si="15"/>
        <v>-1.6579009953970931</v>
      </c>
      <c r="ES5" s="14">
        <f t="shared" si="15"/>
        <v>-2.3452811063881986</v>
      </c>
      <c r="ET5" s="14">
        <f t="shared" si="15"/>
        <v>-3.2664717579418499</v>
      </c>
      <c r="EU5" s="14">
        <f t="shared" si="15"/>
        <v>-3.8690241673615366</v>
      </c>
      <c r="EV5" s="14">
        <f t="shared" ref="EV5:EX5" si="20">EV8-EV7-EV6</f>
        <v>-2.9503451411208523</v>
      </c>
      <c r="EW5" s="14">
        <f t="shared" si="20"/>
        <v>-1.706318467269704</v>
      </c>
      <c r="EX5" s="14">
        <f t="shared" si="20"/>
        <v>-0.98794423262910391</v>
      </c>
      <c r="EY5" s="14">
        <f t="shared" ref="EY5:FB5" si="21">EY8-EY7-EY6</f>
        <v>-0.87303038915761588</v>
      </c>
      <c r="EZ5" s="14">
        <f t="shared" si="21"/>
        <v>-1.2516613342488667</v>
      </c>
      <c r="FA5" s="14">
        <f t="shared" si="21"/>
        <v>-0.85965599332185993</v>
      </c>
      <c r="FB5" s="14">
        <f t="shared" si="21"/>
        <v>-0.38377204001117438</v>
      </c>
      <c r="FC5" s="14">
        <f t="shared" ref="FC5:FD5" si="22">FC8-FC7-FC6</f>
        <v>0.30406953402248638</v>
      </c>
      <c r="FD5" s="14">
        <f t="shared" si="22"/>
        <v>-0.20577039457468183</v>
      </c>
      <c r="FE5" s="14">
        <f t="shared" ref="FE5:FF5" si="23">FE8-FE7-FE6</f>
        <v>-5.962059110900908E-2</v>
      </c>
      <c r="FF5" s="14">
        <f t="shared" si="23"/>
        <v>0.24234864142067414</v>
      </c>
      <c r="FG5" s="14">
        <f t="shared" ref="FG5:FJ5" si="24">FG8-FG7-FG6</f>
        <v>0.42240128704521096</v>
      </c>
      <c r="FH5" s="14">
        <f t="shared" si="24"/>
        <v>1.8403032987330168</v>
      </c>
      <c r="FI5" s="14">
        <f t="shared" si="24"/>
        <v>1.4611977192967305</v>
      </c>
      <c r="FJ5" s="14">
        <f t="shared" si="24"/>
        <v>2.1919474057724315</v>
      </c>
    </row>
    <row r="6" spans="1:166">
      <c r="A6" s="5" t="s">
        <v>80</v>
      </c>
      <c r="B6" s="5" t="s">
        <v>81</v>
      </c>
      <c r="C6" s="14">
        <v>3.5562555690582123</v>
      </c>
      <c r="D6" s="14">
        <v>2.7098062480827125</v>
      </c>
      <c r="E6" s="14">
        <v>0.82292249972666009</v>
      </c>
      <c r="F6" s="14">
        <v>1.5100862787443705</v>
      </c>
      <c r="G6" s="14">
        <v>1.3762336745614814</v>
      </c>
      <c r="H6" s="14">
        <v>0.68073086058192611</v>
      </c>
      <c r="I6" s="14">
        <v>2.1563598311026744</v>
      </c>
      <c r="J6" s="14">
        <v>1.5751506915646925</v>
      </c>
      <c r="K6" s="14">
        <v>0.85975814258137873</v>
      </c>
      <c r="L6" s="14">
        <v>1.3217409363667638</v>
      </c>
      <c r="M6" s="14">
        <v>1.5430293946148605</v>
      </c>
      <c r="N6" s="14">
        <v>1.5345855284210832</v>
      </c>
      <c r="O6" s="14">
        <v>1.6361867655844624</v>
      </c>
      <c r="P6" s="14">
        <v>1.649412418047292</v>
      </c>
      <c r="Q6" s="14">
        <v>2.0476367883776563</v>
      </c>
      <c r="R6" s="14">
        <v>2.0719735719699464</v>
      </c>
      <c r="S6" s="14">
        <v>2.2533054077987167</v>
      </c>
      <c r="T6" s="14">
        <v>2.0007654666826746</v>
      </c>
      <c r="U6" s="14">
        <v>1.4188008007356208</v>
      </c>
      <c r="V6" s="14">
        <v>0.99040119127807169</v>
      </c>
      <c r="W6" s="14">
        <v>1.0571162421916893</v>
      </c>
      <c r="X6" s="14">
        <v>1.8404947999563765</v>
      </c>
      <c r="Y6" s="14">
        <v>2.4920862260471024</v>
      </c>
      <c r="Z6" s="14">
        <v>2.0258631601643406</v>
      </c>
      <c r="AA6" s="14">
        <v>2.1098301586739807</v>
      </c>
      <c r="AB6" s="14">
        <v>1.5295705305199989</v>
      </c>
      <c r="AC6" s="14">
        <v>0.23209045604996523</v>
      </c>
      <c r="AD6" s="14">
        <v>0.54285758708390908</v>
      </c>
      <c r="AE6" s="14">
        <v>0.39893503639481587</v>
      </c>
      <c r="AF6" s="14">
        <v>0.74306383465961034</v>
      </c>
      <c r="AG6" s="14">
        <v>0.43295195414971716</v>
      </c>
      <c r="AH6" s="14">
        <v>-1.0894970212477524</v>
      </c>
      <c r="AI6" s="14"/>
      <c r="AJ6" s="14"/>
      <c r="AK6" s="14">
        <v>2.2901543049961091</v>
      </c>
      <c r="AL6" s="14">
        <v>1.0001529418932718</v>
      </c>
      <c r="AM6" s="14">
        <v>0.14188931511766145</v>
      </c>
      <c r="AN6" s="14">
        <v>-0.38372508798012683</v>
      </c>
      <c r="AO6" s="14">
        <v>0.25128435982152497</v>
      </c>
      <c r="AP6" s="14">
        <v>1.2599531615925059</v>
      </c>
      <c r="AQ6" s="14">
        <v>1.5435224116055535</v>
      </c>
      <c r="AR6" s="14">
        <v>1.2300712239880363</v>
      </c>
      <c r="AS6" s="14">
        <v>0.12732979792173804</v>
      </c>
      <c r="AT6" s="14">
        <v>-0.78793623819077963</v>
      </c>
      <c r="AU6" s="14">
        <v>-1.5109614049275479</v>
      </c>
      <c r="AV6" s="14">
        <v>-1.9015881551080862</v>
      </c>
      <c r="AW6" s="14">
        <v>-1.5743592244734914</v>
      </c>
      <c r="AX6" s="14">
        <v>0.79559044696073233</v>
      </c>
      <c r="AY6" s="14">
        <v>2.6410590832757928</v>
      </c>
      <c r="AZ6" s="14">
        <v>3.8596386421493243</v>
      </c>
      <c r="BA6" s="14">
        <v>4.9841210931731572</v>
      </c>
      <c r="BB6" s="14">
        <v>2.5892918145867667</v>
      </c>
      <c r="BC6" s="14">
        <v>0.6496608845730677</v>
      </c>
      <c r="BD6" s="14">
        <v>1.8722555896344972E-2</v>
      </c>
      <c r="BE6" s="14">
        <v>-1.3070916461965529</v>
      </c>
      <c r="BF6" s="14">
        <v>-1.0687928018483324</v>
      </c>
      <c r="BG6" s="14">
        <v>4.8568617570129424E-2</v>
      </c>
      <c r="BH6" s="14">
        <v>0.6198273625968731</v>
      </c>
      <c r="BI6" s="14">
        <v>1.225529466771234</v>
      </c>
      <c r="BJ6" s="14">
        <v>1.5970349688340042</v>
      </c>
      <c r="BK6" s="14">
        <v>1.657417408469589</v>
      </c>
      <c r="BL6" s="14">
        <v>1.0652320095588239</v>
      </c>
      <c r="BM6" s="14">
        <v>1.3109218307762716</v>
      </c>
      <c r="BN6" s="14">
        <v>1.0549417353972337</v>
      </c>
      <c r="BO6" s="14">
        <v>-0.15051899671893582</v>
      </c>
      <c r="BP6" s="14"/>
      <c r="BQ6" s="14"/>
      <c r="BR6" s="14">
        <v>2.1206892220747511</v>
      </c>
      <c r="BS6" s="14">
        <v>1.726809750484076</v>
      </c>
      <c r="BT6" s="14">
        <v>1.2423791553142935</v>
      </c>
      <c r="BU6" s="14">
        <v>1.106831825785741</v>
      </c>
      <c r="BV6" s="14">
        <v>1.8001273125907908</v>
      </c>
      <c r="BW6" s="14">
        <v>1.5763445497270767</v>
      </c>
      <c r="BX6" s="14">
        <v>2.520180029368865</v>
      </c>
      <c r="BY6" s="14">
        <v>2.506895325558657</v>
      </c>
      <c r="BZ6" s="14">
        <v>1.8296913819659615</v>
      </c>
      <c r="CA6" s="14">
        <v>1.5040894256683939</v>
      </c>
      <c r="CB6" s="14">
        <v>0.62660131381251061</v>
      </c>
      <c r="CC6" s="14">
        <v>0.9145499090353284</v>
      </c>
      <c r="CD6" s="14">
        <v>1.822608098676795</v>
      </c>
      <c r="CE6" s="14">
        <v>2.5837028013189576</v>
      </c>
      <c r="CF6" s="14">
        <v>2.7780837946635559</v>
      </c>
      <c r="CG6" s="14">
        <v>1.6746610364571832</v>
      </c>
      <c r="CH6" s="14">
        <v>0.70236347010445266</v>
      </c>
      <c r="CI6" s="14">
        <v>-1.7657052858162547E-2</v>
      </c>
      <c r="CJ6" s="14">
        <v>0.45953664778421544</v>
      </c>
      <c r="CK6" s="14">
        <v>1.6557762525544117</v>
      </c>
      <c r="CL6" s="14">
        <v>2.2917815065868727</v>
      </c>
      <c r="CM6" s="14">
        <v>3.2025894551055352</v>
      </c>
      <c r="CN6" s="14">
        <v>3.4772225720600254</v>
      </c>
      <c r="CO6" s="14">
        <v>2.9596978089217747</v>
      </c>
      <c r="CP6" s="14">
        <v>3.3303132133989983</v>
      </c>
      <c r="CQ6" s="14">
        <v>2.4629224277690138</v>
      </c>
      <c r="CR6" s="14">
        <v>2.1307604638687687</v>
      </c>
      <c r="CS6" s="14">
        <v>1.7491063635405719</v>
      </c>
      <c r="CT6" s="14">
        <v>1.3730585384769165</v>
      </c>
      <c r="CU6" s="14">
        <v>1.4299529929171442</v>
      </c>
      <c r="CV6" s="14">
        <v>1.0175346881212965</v>
      </c>
      <c r="CW6" s="14"/>
      <c r="CX6" s="14"/>
      <c r="CY6" s="14">
        <v>0.92237470150892154</v>
      </c>
      <c r="CZ6" s="14">
        <v>-0.24923641796609564</v>
      </c>
      <c r="DA6" s="14">
        <v>0.64064131496513876</v>
      </c>
      <c r="DB6" s="14">
        <v>-1.1096231364684677</v>
      </c>
      <c r="DC6" s="14">
        <v>-1.2899628401914285</v>
      </c>
      <c r="DD6" s="14">
        <v>-1.326908703042168</v>
      </c>
      <c r="DE6" s="14">
        <v>-2.1005522833037666</v>
      </c>
      <c r="DF6" s="14">
        <v>-1.5879134494735148</v>
      </c>
      <c r="DG6" s="14">
        <v>-1.1310729205389427</v>
      </c>
      <c r="DH6" s="14">
        <v>-0.98084088238394851</v>
      </c>
      <c r="DI6" s="14">
        <v>-0.74705492849090582</v>
      </c>
      <c r="DJ6" s="14">
        <v>-1.0214673626886104</v>
      </c>
      <c r="DK6" s="14">
        <v>-0.71437123358742061</v>
      </c>
      <c r="DL6" s="14">
        <v>-1.5177151533345072</v>
      </c>
      <c r="DM6" s="14">
        <v>-0.8257237466162417</v>
      </c>
      <c r="DN6" s="14">
        <v>-0.262055606620482</v>
      </c>
      <c r="DO6" s="14">
        <v>0.2175151801086963</v>
      </c>
      <c r="DP6" s="14">
        <v>1.0466220337523782</v>
      </c>
      <c r="DQ6" s="14">
        <v>0.87890847208366885</v>
      </c>
      <c r="DR6" s="14">
        <v>1.3365305332991064</v>
      </c>
      <c r="DS6" s="14">
        <v>0.80979794770191216</v>
      </c>
      <c r="DT6" s="14">
        <v>0.40110288916009929</v>
      </c>
      <c r="DU6" s="14">
        <v>0.77910267460247451</v>
      </c>
      <c r="DV6" s="14">
        <v>0.73526207886666184</v>
      </c>
      <c r="DW6" s="14">
        <v>0.71377846773793974</v>
      </c>
      <c r="DX6" s="14">
        <v>1.5613017338248685</v>
      </c>
      <c r="DY6" s="14">
        <v>1.0300119141962234</v>
      </c>
      <c r="DZ6" s="14">
        <v>1.8291123866992238</v>
      </c>
      <c r="EA6" s="14">
        <v>2.3388680783235944</v>
      </c>
      <c r="EB6" s="14">
        <v>1.6520640666478954</v>
      </c>
      <c r="EC6" s="14">
        <v>-0.65591745659289136</v>
      </c>
      <c r="ED6" s="14"/>
      <c r="EE6" s="14"/>
      <c r="EF6" s="14">
        <v>2.4826947286630578</v>
      </c>
      <c r="EG6" s="14">
        <v>2.1046128955158023</v>
      </c>
      <c r="EH6" s="14">
        <v>1.7023826762419121</v>
      </c>
      <c r="EI6" s="14">
        <v>2.6082504745154718</v>
      </c>
      <c r="EJ6" s="14">
        <v>2.2159795720214093</v>
      </c>
      <c r="EK6" s="14">
        <v>2.6297111221520337</v>
      </c>
      <c r="EL6" s="14">
        <v>2.8952331823384325</v>
      </c>
      <c r="EM6" s="14">
        <v>2.0765094700472595</v>
      </c>
      <c r="EN6" s="14">
        <v>2.20216241925133</v>
      </c>
      <c r="EO6" s="14">
        <v>2.1666461920433462</v>
      </c>
      <c r="EP6" s="14">
        <v>1.6612228460065732</v>
      </c>
      <c r="EQ6" s="14">
        <v>1.6215119292176856</v>
      </c>
      <c r="ER6" s="14">
        <v>1.310639204475075</v>
      </c>
      <c r="ES6" s="14">
        <v>1.7195610546203861</v>
      </c>
      <c r="ET6" s="14">
        <v>2.0733710706395074</v>
      </c>
      <c r="EU6" s="14">
        <v>2.3342338220748715</v>
      </c>
      <c r="EV6" s="14">
        <v>2.6607661298444198</v>
      </c>
      <c r="EW6" s="14">
        <v>2.223788146604373</v>
      </c>
      <c r="EX6" s="14">
        <v>2.7493765108044079</v>
      </c>
      <c r="EY6" s="14">
        <v>2.5057230629438281</v>
      </c>
      <c r="EZ6" s="14">
        <v>2.7164263041605499</v>
      </c>
      <c r="FA6" s="14">
        <v>2.4488576051446418</v>
      </c>
      <c r="FB6" s="14">
        <v>2.5969680099525481</v>
      </c>
      <c r="FC6" s="14">
        <v>2.2518163240056976</v>
      </c>
      <c r="FD6" s="14">
        <v>2.0763580318548494</v>
      </c>
      <c r="FE6" s="14">
        <v>2.5900632975076898</v>
      </c>
      <c r="FF6" s="14">
        <v>2.0631625462027441</v>
      </c>
      <c r="FG6" s="14">
        <v>1.8572040895574928</v>
      </c>
      <c r="FH6" s="14">
        <v>1.0710558101428711</v>
      </c>
      <c r="FI6" s="14">
        <v>1.0467393226724107</v>
      </c>
      <c r="FJ6" s="14">
        <v>0.48306734656989048</v>
      </c>
    </row>
    <row r="7" spans="1:166">
      <c r="A7" s="5" t="s">
        <v>82</v>
      </c>
      <c r="B7" s="5" t="s">
        <v>83</v>
      </c>
      <c r="C7" s="14">
        <v>0.76669677754450916</v>
      </c>
      <c r="D7" s="14">
        <v>0.92462408124150475</v>
      </c>
      <c r="E7" s="14">
        <v>0.86926857542548563</v>
      </c>
      <c r="F7" s="14">
        <v>0.60558127286153107</v>
      </c>
      <c r="G7" s="14">
        <v>0.3532873174524036</v>
      </c>
      <c r="H7" s="14">
        <v>0.23544941985104675</v>
      </c>
      <c r="I7" s="14">
        <v>9.9091157611325115E-2</v>
      </c>
      <c r="J7" s="14">
        <v>-0.24945804140976199</v>
      </c>
      <c r="K7" s="14">
        <v>-0.13159164590871353</v>
      </c>
      <c r="L7" s="14">
        <v>0.24660080824754887</v>
      </c>
      <c r="M7" s="14">
        <v>0.51412472684101462</v>
      </c>
      <c r="N7" s="14">
        <v>0.60851126711881587</v>
      </c>
      <c r="O7" s="14">
        <v>0.15187317191743396</v>
      </c>
      <c r="P7" s="14">
        <v>-0.22298082088634597</v>
      </c>
      <c r="Q7" s="14">
        <v>-0.41044314358763456</v>
      </c>
      <c r="R7" s="14">
        <v>-4.5559554635038094E-2</v>
      </c>
      <c r="S7" s="14">
        <v>0.7067528677899364</v>
      </c>
      <c r="T7" s="14">
        <v>0.5493763840139424</v>
      </c>
      <c r="U7" s="14">
        <v>0.7947148154990098</v>
      </c>
      <c r="V7" s="14">
        <v>0.8274657364410033</v>
      </c>
      <c r="W7" s="14">
        <v>0.5580720691519111</v>
      </c>
      <c r="X7" s="14">
        <v>0.65355802173982247</v>
      </c>
      <c r="Y7" s="14">
        <v>0.44636393192957602</v>
      </c>
      <c r="Z7" s="14">
        <v>0.68613787438329787</v>
      </c>
      <c r="AA7" s="14">
        <v>0.72247062125015715</v>
      </c>
      <c r="AB7" s="14">
        <v>0.78490263262263693</v>
      </c>
      <c r="AC7" s="14">
        <v>0.69298466722957786</v>
      </c>
      <c r="AD7" s="14">
        <v>-1.4896255613630879E-2</v>
      </c>
      <c r="AE7" s="14">
        <v>-8.0915400853285996E-2</v>
      </c>
      <c r="AF7" s="14">
        <v>-0.20466739920905175</v>
      </c>
      <c r="AG7" s="14">
        <v>7.2687681877873236E-2</v>
      </c>
      <c r="AH7" s="14">
        <v>0.32539476227784125</v>
      </c>
      <c r="AI7" s="14"/>
      <c r="AJ7" s="14"/>
      <c r="AK7" s="14">
        <v>9.4773117119392458E-2</v>
      </c>
      <c r="AL7" s="14">
        <v>0.19018262256800628</v>
      </c>
      <c r="AM7" s="14">
        <v>0.12163721700029662</v>
      </c>
      <c r="AN7" s="14">
        <v>0.11335478731078782</v>
      </c>
      <c r="AO7" s="14">
        <v>0.17558336800594498</v>
      </c>
      <c r="AP7" s="14">
        <v>0.15235141464649662</v>
      </c>
      <c r="AQ7" s="14">
        <v>0.14539279833264324</v>
      </c>
      <c r="AR7" s="14">
        <v>0.13915291612805109</v>
      </c>
      <c r="AS7" s="14">
        <v>8.7531426343648008E-2</v>
      </c>
      <c r="AT7" s="14">
        <v>-2.3698253696559212E-2</v>
      </c>
      <c r="AU7" s="14">
        <v>6.1073865079107198E-2</v>
      </c>
      <c r="AV7" s="14">
        <v>0.10471352361006948</v>
      </c>
      <c r="AW7" s="14">
        <v>5.7017177150395282E-2</v>
      </c>
      <c r="AX7" s="14">
        <v>0.13831377418558891</v>
      </c>
      <c r="AY7" s="14">
        <v>1.3809682121576343E-2</v>
      </c>
      <c r="AZ7" s="14">
        <v>-0.23540842544620239</v>
      </c>
      <c r="BA7" s="14">
        <v>-0.23599638677550921</v>
      </c>
      <c r="BB7" s="14">
        <v>-0.12095969740945105</v>
      </c>
      <c r="BC7" s="14">
        <v>4.3626396310696557E-2</v>
      </c>
      <c r="BD7" s="14">
        <v>0.28083833844517397</v>
      </c>
      <c r="BE7" s="14">
        <v>0.28643180955804526</v>
      </c>
      <c r="BF7" s="14">
        <v>0.30150067214302617</v>
      </c>
      <c r="BG7" s="14">
        <v>0.17718906726177625</v>
      </c>
      <c r="BH7" s="14">
        <v>0.28115342612170924</v>
      </c>
      <c r="BI7" s="14">
        <v>0.32508692877883688</v>
      </c>
      <c r="BJ7" s="14">
        <v>0.16764455473948112</v>
      </c>
      <c r="BK7" s="14">
        <v>0.25812834015710262</v>
      </c>
      <c r="BL7" s="14">
        <v>-1.8753298571266553E-2</v>
      </c>
      <c r="BM7" s="14">
        <v>-0.40011019136863901</v>
      </c>
      <c r="BN7" s="14">
        <v>-0.3611215363913477</v>
      </c>
      <c r="BO7" s="14">
        <v>-0.3857136048721328</v>
      </c>
      <c r="BP7" s="14"/>
      <c r="BQ7" s="14"/>
      <c r="BR7" s="14">
        <v>0.48068272172076881</v>
      </c>
      <c r="BS7" s="14">
        <v>0.3132466451340416</v>
      </c>
      <c r="BT7" s="14">
        <v>0.14136217213820973</v>
      </c>
      <c r="BU7" s="14">
        <v>0.13423171140717244</v>
      </c>
      <c r="BV7" s="14">
        <v>0.17804067387296665</v>
      </c>
      <c r="BW7" s="14">
        <v>0.16675850613128246</v>
      </c>
      <c r="BX7" s="14">
        <v>0.1626549217436804</v>
      </c>
      <c r="BY7" s="14">
        <v>4.2308612223716088E-3</v>
      </c>
      <c r="BZ7" s="14">
        <v>-1.5155630897925137E-2</v>
      </c>
      <c r="CA7" s="14">
        <v>1.862081067523208E-2</v>
      </c>
      <c r="CB7" s="14">
        <v>0.13045533233513629</v>
      </c>
      <c r="CC7" s="14">
        <v>0.20405180280615964</v>
      </c>
      <c r="CD7" s="14">
        <v>0.12539718605179564</v>
      </c>
      <c r="CE7" s="14">
        <v>0.1036189315981516</v>
      </c>
      <c r="CF7" s="14">
        <v>1.6853066109491957E-2</v>
      </c>
      <c r="CG7" s="14">
        <v>-4.0582657365518131E-2</v>
      </c>
      <c r="CH7" s="14">
        <v>1.573897960789692E-2</v>
      </c>
      <c r="CI7" s="14">
        <v>0.10794165265072574</v>
      </c>
      <c r="CJ7" s="14">
        <v>0.1125351068479786</v>
      </c>
      <c r="CK7" s="14">
        <v>0.21467963111278923</v>
      </c>
      <c r="CL7" s="14">
        <v>0.18811275393601742</v>
      </c>
      <c r="CM7" s="14">
        <v>2.3198338147900864E-2</v>
      </c>
      <c r="CN7" s="14">
        <v>5.050698421982594E-2</v>
      </c>
      <c r="CO7" s="14">
        <v>0.21595698463202917</v>
      </c>
      <c r="CP7" s="14">
        <v>0.20666523709465126</v>
      </c>
      <c r="CQ7" s="14">
        <v>0.2982932502793636</v>
      </c>
      <c r="CR7" s="14">
        <v>0.28776824104200216</v>
      </c>
      <c r="CS7" s="14">
        <v>0.18095304818734217</v>
      </c>
      <c r="CT7" s="14">
        <v>6.1608507357102681E-2</v>
      </c>
      <c r="CU7" s="14">
        <v>0.19723424104867646</v>
      </c>
      <c r="CV7" s="14">
        <v>0.2277271696293868</v>
      </c>
      <c r="CW7" s="14"/>
      <c r="CX7" s="14"/>
      <c r="CY7" s="14">
        <v>-0.15490365615996138</v>
      </c>
      <c r="CZ7" s="14">
        <v>-0.28571004010747558</v>
      </c>
      <c r="DA7" s="14">
        <v>-0.39448954158105687</v>
      </c>
      <c r="DB7" s="14">
        <v>-0.43036345832768069</v>
      </c>
      <c r="DC7" s="14">
        <v>-0.4252183924337869</v>
      </c>
      <c r="DD7" s="14">
        <v>-0.47878834629165123</v>
      </c>
      <c r="DE7" s="14">
        <v>-0.55043399349306976</v>
      </c>
      <c r="DF7" s="14">
        <v>-0.46768122155660363</v>
      </c>
      <c r="DG7" s="14">
        <v>-0.46194359452946487</v>
      </c>
      <c r="DH7" s="14">
        <v>-0.30239058269328184</v>
      </c>
      <c r="DI7" s="14">
        <v>-0.1865730920423018</v>
      </c>
      <c r="DJ7" s="14">
        <v>-0.32306349946594853</v>
      </c>
      <c r="DK7" s="14">
        <v>-0.36429440874805447</v>
      </c>
      <c r="DL7" s="14">
        <v>-0.47063435159387995</v>
      </c>
      <c r="DM7" s="14">
        <v>-0.5526702281266177</v>
      </c>
      <c r="DN7" s="14">
        <v>-0.36532328211075676</v>
      </c>
      <c r="DO7" s="14">
        <v>-0.25721935946374846</v>
      </c>
      <c r="DP7" s="14">
        <v>-7.3242927631379504E-2</v>
      </c>
      <c r="DQ7" s="14">
        <v>-2.9700136405061958E-2</v>
      </c>
      <c r="DR7" s="14">
        <v>-9.0497951670544877E-2</v>
      </c>
      <c r="DS7" s="14">
        <v>-3.8901142034728317E-2</v>
      </c>
      <c r="DT7" s="14">
        <v>-0.16541036840040813</v>
      </c>
      <c r="DU7" s="14">
        <v>-6.3454791006386208E-2</v>
      </c>
      <c r="DV7" s="14">
        <v>-7.1503985788582891E-3</v>
      </c>
      <c r="DW7" s="14">
        <v>-2.5323005950906403E-3</v>
      </c>
      <c r="DX7" s="14">
        <v>5.4389386672642245E-2</v>
      </c>
      <c r="DY7" s="14">
        <v>-8.5609699557395696E-2</v>
      </c>
      <c r="DZ7" s="14">
        <v>-0.10046321746504561</v>
      </c>
      <c r="EA7" s="14">
        <v>-0.11906654390152042</v>
      </c>
      <c r="EB7" s="14">
        <v>-0.10977970653101607</v>
      </c>
      <c r="EC7" s="14">
        <v>-4.5284839447152156E-2</v>
      </c>
      <c r="ED7" s="14"/>
      <c r="EE7" s="14"/>
      <c r="EF7" s="14">
        <v>-0.12955138909123512</v>
      </c>
      <c r="EG7" s="14">
        <v>-4.544869555625012E-2</v>
      </c>
      <c r="EH7" s="14">
        <v>-4.2294331269274376E-3</v>
      </c>
      <c r="EI7" s="14">
        <v>2.4518083828164453E-2</v>
      </c>
      <c r="EJ7" s="14">
        <v>1.6792959396282746E-2</v>
      </c>
      <c r="EK7" s="14">
        <v>1.3512997046249942E-2</v>
      </c>
      <c r="EL7" s="14">
        <v>-2.9957173332473573E-2</v>
      </c>
      <c r="EM7" s="14">
        <v>1.6970579246970319E-2</v>
      </c>
      <c r="EN7" s="14">
        <v>9.5774519417143635E-3</v>
      </c>
      <c r="EO7" s="14">
        <v>1.5711579369338497E-2</v>
      </c>
      <c r="EP7" s="14">
        <v>6.993753263433912E-2</v>
      </c>
      <c r="EQ7" s="14">
        <v>1.5110550536049904E-2</v>
      </c>
      <c r="ER7" s="14">
        <v>1.6536275758191339E-2</v>
      </c>
      <c r="ES7" s="14">
        <v>2.6114687203742533E-3</v>
      </c>
      <c r="ET7" s="14">
        <v>-2.8930200788798134E-2</v>
      </c>
      <c r="EU7" s="14">
        <v>-2.2345606559729218E-2</v>
      </c>
      <c r="EV7" s="14">
        <v>-9.5528847122193505E-3</v>
      </c>
      <c r="EW7" s="14">
        <v>-2.6516653869090088E-3</v>
      </c>
      <c r="EX7" s="14">
        <v>1.3910079550321079E-2</v>
      </c>
      <c r="EY7" s="14">
        <v>3.7967116850734312E-2</v>
      </c>
      <c r="EZ7" s="14">
        <v>2.1062874787528175E-4</v>
      </c>
      <c r="FA7" s="14">
        <v>-8.5022621170117371E-3</v>
      </c>
      <c r="FB7" s="14">
        <v>-1.7234067782643733E-2</v>
      </c>
      <c r="FC7" s="14">
        <v>-4.1664078962231905E-2</v>
      </c>
      <c r="FD7" s="14">
        <v>3.0210987784211091E-3</v>
      </c>
      <c r="FE7" s="14">
        <v>1.1754848404773015E-3</v>
      </c>
      <c r="FF7" s="14">
        <v>1.0402809679216016E-2</v>
      </c>
      <c r="FG7" s="14">
        <v>2.1588105222753867E-2</v>
      </c>
      <c r="FH7" s="14">
        <v>8.9602117803719034E-3</v>
      </c>
      <c r="FI7" s="14">
        <v>1.7867721574523633E-2</v>
      </c>
      <c r="FJ7" s="14">
        <v>3.1183439110195749E-2</v>
      </c>
    </row>
    <row r="8" spans="1:166">
      <c r="A8" s="5" t="s">
        <v>84</v>
      </c>
      <c r="B8" s="5" t="s">
        <v>77</v>
      </c>
      <c r="C8" s="14">
        <v>-6.3259540775673253</v>
      </c>
      <c r="D8" s="14">
        <v>-6.2551719024200567</v>
      </c>
      <c r="E8" s="14">
        <v>-6.2388968704105832</v>
      </c>
      <c r="F8" s="14">
        <v>-6.2368289965049772</v>
      </c>
      <c r="G8" s="14">
        <v>-5.088306323308017</v>
      </c>
      <c r="H8" s="14">
        <v>-4.1313167983588182</v>
      </c>
      <c r="I8" s="14">
        <v>-3.6057404182919104</v>
      </c>
      <c r="J8" s="14">
        <v>-4.2393760376590359</v>
      </c>
      <c r="K8" s="14">
        <v>-4.754842940904477</v>
      </c>
      <c r="L8" s="14">
        <v>-5.6892687454291764</v>
      </c>
      <c r="M8" s="14">
        <v>-5.6084958877895907</v>
      </c>
      <c r="N8" s="14">
        <v>-5.9056431152305677</v>
      </c>
      <c r="O8" s="14">
        <v>-5.6697363697409102</v>
      </c>
      <c r="P8" s="14">
        <v>-5.934898752194858</v>
      </c>
      <c r="Q8" s="14">
        <v>-5.5032909234387386</v>
      </c>
      <c r="R8" s="14">
        <v>-3.0558557804133359</v>
      </c>
      <c r="S8" s="14">
        <v>-2.104647013821471</v>
      </c>
      <c r="T8" s="14">
        <v>-2.428682463596834</v>
      </c>
      <c r="U8" s="14">
        <v>-1.3256554109679184</v>
      </c>
      <c r="V8" s="14">
        <v>-1.4707593287158485</v>
      </c>
      <c r="W8" s="14">
        <v>-2.2681272324230966</v>
      </c>
      <c r="X8" s="14">
        <v>-0.79021773044572108</v>
      </c>
      <c r="Y8" s="14">
        <v>-0.72927460034005032</v>
      </c>
      <c r="Z8" s="14">
        <v>-0.78921369747799397</v>
      </c>
      <c r="AA8" s="14">
        <v>0.15914911572655516</v>
      </c>
      <c r="AB8" s="14">
        <v>0.19138867519713038</v>
      </c>
      <c r="AC8" s="14">
        <v>-1.8692217266816847E-2</v>
      </c>
      <c r="AD8" s="14">
        <v>-0.10457222372932051</v>
      </c>
      <c r="AE8" s="14">
        <v>-0.6335519058981145</v>
      </c>
      <c r="AF8" s="14">
        <v>0.54159371149217095</v>
      </c>
      <c r="AG8" s="14">
        <v>9.5462218641262447E-2</v>
      </c>
      <c r="AH8" s="14">
        <v>-0.17955062944801925</v>
      </c>
      <c r="AI8" s="14"/>
      <c r="AJ8" s="14"/>
      <c r="AK8" s="14">
        <v>-0.50710736475640938</v>
      </c>
      <c r="AL8" s="14">
        <v>-1.0294357190196299</v>
      </c>
      <c r="AM8" s="14">
        <v>-2.3317331060113218</v>
      </c>
      <c r="AN8" s="14">
        <v>-1.6711519280350788</v>
      </c>
      <c r="AO8" s="14">
        <v>-2.7483437645806488</v>
      </c>
      <c r="AP8" s="14">
        <v>-2.4576871953921131</v>
      </c>
      <c r="AQ8" s="14">
        <v>-1.1301072152999128</v>
      </c>
      <c r="AR8" s="14">
        <v>-1.4686462372950093</v>
      </c>
      <c r="AS8" s="14">
        <v>-1.8988259167995361</v>
      </c>
      <c r="AT8" s="14">
        <v>-3.1939843272274513</v>
      </c>
      <c r="AU8" s="14">
        <v>-3.0192752728467402</v>
      </c>
      <c r="AV8" s="14">
        <v>-3.7209266675156956</v>
      </c>
      <c r="AW8" s="14">
        <v>-3.9342432856757994</v>
      </c>
      <c r="AX8" s="14">
        <v>-2.8788271724737275</v>
      </c>
      <c r="AY8" s="14">
        <v>-3.2809645182097431</v>
      </c>
      <c r="AZ8" s="14">
        <v>-2.5454205255632587</v>
      </c>
      <c r="BA8" s="14">
        <v>-1.879668033606777</v>
      </c>
      <c r="BB8" s="14">
        <v>-2.6871855416813561</v>
      </c>
      <c r="BC8" s="14">
        <v>-2.4734570620495044</v>
      </c>
      <c r="BD8" s="14">
        <v>-2.2103931788173825</v>
      </c>
      <c r="BE8" s="14">
        <v>-1.9266371098196633</v>
      </c>
      <c r="BF8" s="14">
        <v>-1.7279077200079047</v>
      </c>
      <c r="BG8" s="14">
        <v>-0.83924843423799567</v>
      </c>
      <c r="BH8" s="14">
        <v>-1.1369903353213393</v>
      </c>
      <c r="BI8" s="14">
        <v>-0.52058883882265972</v>
      </c>
      <c r="BJ8" s="14">
        <v>-1.0265630464096855</v>
      </c>
      <c r="BK8" s="14">
        <v>-0.90746896146379608</v>
      </c>
      <c r="BL8" s="14">
        <v>-0.77736887648988262</v>
      </c>
      <c r="BM8" s="14">
        <v>-2.0462714884276849</v>
      </c>
      <c r="BN8" s="14">
        <v>-1.3738637715917723</v>
      </c>
      <c r="BO8" s="14">
        <v>-4.2355851339239647</v>
      </c>
      <c r="BP8" s="14"/>
      <c r="BQ8" s="14"/>
      <c r="BR8" s="14">
        <v>1.8122812602689442</v>
      </c>
      <c r="BS8" s="14">
        <v>1.4738303112164846</v>
      </c>
      <c r="BT8" s="14">
        <v>0.94173169557025083</v>
      </c>
      <c r="BU8" s="14">
        <v>1.1628997515681179</v>
      </c>
      <c r="BV8" s="14">
        <v>1.0539775589464617</v>
      </c>
      <c r="BW8" s="14">
        <v>1.416698610828272</v>
      </c>
      <c r="BX8" s="14">
        <v>1.7040777084810714</v>
      </c>
      <c r="BY8" s="14">
        <v>1.1742963197376768</v>
      </c>
      <c r="BZ8" s="14">
        <v>3.6630143048818981E-2</v>
      </c>
      <c r="CA8" s="14">
        <v>-0.14326818354349499</v>
      </c>
      <c r="CB8" s="14">
        <v>-0.80998990701366891</v>
      </c>
      <c r="CC8" s="14">
        <v>-0.1236487464675521</v>
      </c>
      <c r="CD8" s="14">
        <v>0.47375112705139633</v>
      </c>
      <c r="CE8" s="14">
        <v>0.41916118565546645</v>
      </c>
      <c r="CF8" s="14">
        <v>1.102598372448542</v>
      </c>
      <c r="CG8" s="14">
        <v>-0.31351449325421621</v>
      </c>
      <c r="CH8" s="14">
        <v>-0.71009489868377029</v>
      </c>
      <c r="CI8" s="14">
        <v>-0.14482826943584365</v>
      </c>
      <c r="CJ8" s="14">
        <v>-0.31297317269309077</v>
      </c>
      <c r="CK8" s="14">
        <v>0.48717160387770303</v>
      </c>
      <c r="CL8" s="14">
        <v>0.8424625190720495</v>
      </c>
      <c r="CM8" s="14">
        <v>0.25600801840332643</v>
      </c>
      <c r="CN8" s="14">
        <v>0.20451255465140813</v>
      </c>
      <c r="CO8" s="14">
        <v>-0.23790032018782847</v>
      </c>
      <c r="CP8" s="14">
        <v>-0.43000439802067203</v>
      </c>
      <c r="CQ8" s="14">
        <v>-0.67503444769448029</v>
      </c>
      <c r="CR8" s="14">
        <v>-1.3202177202496648</v>
      </c>
      <c r="CS8" s="14">
        <v>-1.4752538160450921</v>
      </c>
      <c r="CT8" s="14">
        <v>-2.6700484830552473</v>
      </c>
      <c r="CU8" s="14">
        <v>-3.6232562156498558</v>
      </c>
      <c r="CV8" s="14">
        <v>-3.5974358087866816</v>
      </c>
      <c r="CW8" s="14"/>
      <c r="CX8" s="14"/>
      <c r="CY8" s="14">
        <v>-1.3175619817910278</v>
      </c>
      <c r="CZ8" s="14">
        <v>-0.53616224547828395</v>
      </c>
      <c r="DA8" s="14">
        <v>1.0185590622789584</v>
      </c>
      <c r="DB8" s="14">
        <v>0.7221079750217263</v>
      </c>
      <c r="DC8" s="14">
        <v>1.7889927271608916</v>
      </c>
      <c r="DD8" s="14">
        <v>1.3981949679344807</v>
      </c>
      <c r="DE8" s="14">
        <v>-0.94328033298152392</v>
      </c>
      <c r="DF8" s="14">
        <v>0.40487794005236677</v>
      </c>
      <c r="DG8" s="14">
        <v>-0.94689338383431387</v>
      </c>
      <c r="DH8" s="14">
        <v>0.31730440394856285</v>
      </c>
      <c r="DI8" s="14">
        <v>0.89359360364402174</v>
      </c>
      <c r="DJ8" s="14">
        <v>0.56965484733149796</v>
      </c>
      <c r="DK8" s="14">
        <v>1.1457626611326175</v>
      </c>
      <c r="DL8" s="14">
        <v>-1.2035040799061212</v>
      </c>
      <c r="DM8" s="14">
        <v>-0.40245983450851608</v>
      </c>
      <c r="DN8" s="14">
        <v>2.082996613264406</v>
      </c>
      <c r="DO8" s="14">
        <v>2.6527048472185633</v>
      </c>
      <c r="DP8" s="14">
        <v>4.1784847687451565</v>
      </c>
      <c r="DQ8" s="14">
        <v>5.0287839830038585</v>
      </c>
      <c r="DR8" s="14">
        <v>3.1270886986394553</v>
      </c>
      <c r="DS8" s="14">
        <v>3.8224752808358722</v>
      </c>
      <c r="DT8" s="14">
        <v>3.8534404321374631</v>
      </c>
      <c r="DU8" s="14">
        <v>3.9101045816395086</v>
      </c>
      <c r="DV8" s="14">
        <v>2.4297948170782804</v>
      </c>
      <c r="DW8" s="14">
        <v>0.74273477454267189</v>
      </c>
      <c r="DX8" s="14">
        <v>0.52387857243089009</v>
      </c>
      <c r="DY8" s="14">
        <v>-0.74762929059317607</v>
      </c>
      <c r="DZ8" s="14">
        <v>1.1283201868211006</v>
      </c>
      <c r="EA8" s="14">
        <v>1.5510657842655053</v>
      </c>
      <c r="EB8" s="14">
        <v>1.3692881958329728</v>
      </c>
      <c r="EC8" s="14">
        <v>-9.1008272980959044E-3</v>
      </c>
      <c r="ED8" s="14"/>
      <c r="EE8" s="14"/>
      <c r="EF8" s="14">
        <v>1.8726675706873173</v>
      </c>
      <c r="EG8" s="14">
        <v>-0.21657994888860288</v>
      </c>
      <c r="EH8" s="14">
        <v>-1.2285427954115669</v>
      </c>
      <c r="EI8" s="14">
        <v>-1.0861789750465809</v>
      </c>
      <c r="EJ8" s="14">
        <v>-2.28529372129907</v>
      </c>
      <c r="EK8" s="14">
        <v>-1.3654269288097098</v>
      </c>
      <c r="EL8" s="14">
        <v>-1.2632389212193509</v>
      </c>
      <c r="EM8" s="14">
        <v>-2.0107484754652494</v>
      </c>
      <c r="EN8" s="14">
        <v>-2.5763345723211639</v>
      </c>
      <c r="EO8" s="14">
        <v>-1.9831504626187257</v>
      </c>
      <c r="EP8" s="14">
        <v>-2.2292985538620638</v>
      </c>
      <c r="EQ8" s="14">
        <v>-1.3630091225265837</v>
      </c>
      <c r="ER8" s="14">
        <v>-0.33072551516382676</v>
      </c>
      <c r="ES8" s="14">
        <v>-0.62310858304743821</v>
      </c>
      <c r="ET8" s="14">
        <v>-1.2220308880911408</v>
      </c>
      <c r="EU8" s="14">
        <v>-1.5571359518463941</v>
      </c>
      <c r="EV8" s="14">
        <v>-0.29913189598865159</v>
      </c>
      <c r="EW8" s="14">
        <v>0.51481801394775994</v>
      </c>
      <c r="EX8" s="14">
        <v>1.7753423577256251</v>
      </c>
      <c r="EY8" s="14">
        <v>1.6706597906369465</v>
      </c>
      <c r="EZ8" s="14">
        <v>1.4649755986595585</v>
      </c>
      <c r="FA8" s="14">
        <v>1.5806993497057702</v>
      </c>
      <c r="FB8" s="14">
        <v>2.19596190215873</v>
      </c>
      <c r="FC8" s="14">
        <v>2.5142217790659522</v>
      </c>
      <c r="FD8" s="14">
        <v>1.8736087360585887</v>
      </c>
      <c r="FE8" s="14">
        <v>2.5316181912391582</v>
      </c>
      <c r="FF8" s="14">
        <v>2.3159139973026344</v>
      </c>
      <c r="FG8" s="14">
        <v>2.3011934818254578</v>
      </c>
      <c r="FH8" s="14">
        <v>2.9203193206562599</v>
      </c>
      <c r="FI8" s="14">
        <v>2.5258047635436647</v>
      </c>
      <c r="FJ8" s="14">
        <v>2.7061981914525179</v>
      </c>
    </row>
    <row r="9" spans="1:166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</row>
    <row r="10" spans="1:166">
      <c r="C10" s="15">
        <v>10000</v>
      </c>
      <c r="D10" s="15">
        <v>10000</v>
      </c>
      <c r="E10" s="15">
        <v>10000</v>
      </c>
      <c r="F10" s="15">
        <v>10000</v>
      </c>
      <c r="G10" s="15">
        <v>10000</v>
      </c>
      <c r="H10" s="15">
        <v>10000</v>
      </c>
      <c r="I10" s="15">
        <v>10000</v>
      </c>
      <c r="J10" s="15">
        <v>10000</v>
      </c>
      <c r="K10" s="15">
        <v>10000</v>
      </c>
      <c r="L10" s="15">
        <v>10000</v>
      </c>
      <c r="M10" s="15">
        <v>10000</v>
      </c>
      <c r="N10" s="15">
        <v>10000</v>
      </c>
      <c r="O10" s="15">
        <v>10000</v>
      </c>
      <c r="P10" s="15">
        <v>10000</v>
      </c>
      <c r="Q10" s="15">
        <v>10000</v>
      </c>
      <c r="R10" s="15">
        <v>10000</v>
      </c>
      <c r="S10" s="15">
        <v>10000</v>
      </c>
      <c r="T10" s="15">
        <v>10000</v>
      </c>
      <c r="U10" s="15">
        <v>10000</v>
      </c>
      <c r="V10" s="15">
        <v>10000</v>
      </c>
      <c r="W10" s="15">
        <v>10000</v>
      </c>
      <c r="X10" s="15">
        <v>10000</v>
      </c>
      <c r="Y10" s="15">
        <v>10000</v>
      </c>
      <c r="Z10" s="15">
        <v>10000</v>
      </c>
      <c r="AA10" s="15">
        <v>10000</v>
      </c>
      <c r="AB10" s="15">
        <v>10000</v>
      </c>
      <c r="AC10" s="15">
        <v>10000</v>
      </c>
      <c r="AD10" s="15">
        <v>10000</v>
      </c>
      <c r="AE10" s="15">
        <v>10000</v>
      </c>
      <c r="AF10" s="15">
        <v>10000</v>
      </c>
      <c r="AG10" s="15">
        <v>10000</v>
      </c>
      <c r="AH10" s="15">
        <v>10000</v>
      </c>
      <c r="AI10" s="15">
        <v>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-10000</v>
      </c>
      <c r="BF10" s="15">
        <v>-10000</v>
      </c>
      <c r="BG10" s="15">
        <v>-10000</v>
      </c>
      <c r="BH10" s="15">
        <v>-10000</v>
      </c>
      <c r="BI10" s="15">
        <v>-10000</v>
      </c>
      <c r="BJ10" s="15">
        <v>-10000</v>
      </c>
      <c r="BK10" s="15">
        <v>-10000</v>
      </c>
      <c r="BL10" s="15">
        <v>-10000</v>
      </c>
      <c r="BM10" s="15">
        <v>-10000</v>
      </c>
      <c r="BN10" s="15">
        <v>-10000</v>
      </c>
      <c r="BO10" s="15">
        <v>-10000</v>
      </c>
      <c r="BP10" s="15">
        <v>-10000</v>
      </c>
      <c r="BQ10" s="15">
        <v>10000</v>
      </c>
      <c r="BR10" s="15">
        <v>10000</v>
      </c>
      <c r="BS10" s="15">
        <v>10000</v>
      </c>
      <c r="BT10" s="15">
        <v>10000</v>
      </c>
      <c r="BU10" s="15">
        <v>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-10000</v>
      </c>
      <c r="CY10" s="15">
        <v>-10000</v>
      </c>
      <c r="CZ10" s="15">
        <v>-10000</v>
      </c>
      <c r="DA10" s="15">
        <v>-10000</v>
      </c>
      <c r="DB10" s="15">
        <v>-10000</v>
      </c>
      <c r="DC10" s="15">
        <v>-10000</v>
      </c>
      <c r="DD10" s="15">
        <v>-10000</v>
      </c>
      <c r="DE10" s="15">
        <v>-10000</v>
      </c>
      <c r="DF10" s="15">
        <v>-10000</v>
      </c>
      <c r="DG10" s="15">
        <v>-10000</v>
      </c>
      <c r="DH10" s="15">
        <v>-10000</v>
      </c>
      <c r="DI10" s="15">
        <v>-10000</v>
      </c>
      <c r="DJ10" s="15">
        <v>-10000</v>
      </c>
      <c r="DK10" s="15">
        <v>-10000</v>
      </c>
      <c r="DL10" s="15">
        <v>-10000</v>
      </c>
      <c r="DM10" s="15">
        <v>-10000</v>
      </c>
      <c r="DN10" s="15">
        <v>-10000</v>
      </c>
      <c r="DO10" s="15">
        <v>-10000</v>
      </c>
      <c r="DP10" s="15">
        <v>-10000</v>
      </c>
      <c r="DQ10" s="15">
        <v>-10000</v>
      </c>
      <c r="DR10" s="15">
        <v>-10000</v>
      </c>
      <c r="DS10" s="15">
        <v>-10000</v>
      </c>
      <c r="DT10" s="15">
        <v>-10000</v>
      </c>
      <c r="DU10" s="15">
        <v>-10000</v>
      </c>
      <c r="DV10" s="15">
        <v>-10000</v>
      </c>
      <c r="DW10" s="15">
        <v>-10000</v>
      </c>
      <c r="DX10" s="15">
        <v>-10000</v>
      </c>
      <c r="DY10" s="15">
        <v>-10000</v>
      </c>
      <c r="DZ10" s="15">
        <v>-10000</v>
      </c>
      <c r="EA10" s="15">
        <v>-10000</v>
      </c>
      <c r="EB10" s="15">
        <v>-10000</v>
      </c>
      <c r="EC10" s="15">
        <v>-10000</v>
      </c>
      <c r="ED10" s="15">
        <v>-10000</v>
      </c>
      <c r="EE10" s="15">
        <v>10000</v>
      </c>
      <c r="EF10" s="15">
        <v>10000</v>
      </c>
      <c r="EG10" s="15">
        <v>10000</v>
      </c>
      <c r="EH10" s="15">
        <v>10000</v>
      </c>
      <c r="EI10" s="15">
        <v>10000</v>
      </c>
      <c r="EJ10" s="15">
        <v>10000</v>
      </c>
      <c r="EK10" s="15">
        <v>10000</v>
      </c>
      <c r="EL10" s="15">
        <v>10000</v>
      </c>
      <c r="EM10" s="15">
        <v>10000</v>
      </c>
      <c r="EN10" s="15">
        <v>10000</v>
      </c>
      <c r="EO10" s="15">
        <v>10000</v>
      </c>
      <c r="EP10" s="15">
        <v>10000</v>
      </c>
      <c r="EQ10" s="15">
        <v>10000</v>
      </c>
      <c r="ER10" s="15">
        <v>10000</v>
      </c>
      <c r="ES10" s="15">
        <v>10000</v>
      </c>
      <c r="ET10" s="15">
        <v>10000</v>
      </c>
      <c r="EU10" s="15">
        <v>10000</v>
      </c>
      <c r="EV10" s="15">
        <v>10000</v>
      </c>
      <c r="EW10" s="15">
        <v>10000</v>
      </c>
      <c r="EX10" s="15">
        <v>10000</v>
      </c>
      <c r="EY10" s="15">
        <v>10000</v>
      </c>
      <c r="EZ10" s="15">
        <v>10000</v>
      </c>
      <c r="FA10" s="15">
        <v>10000</v>
      </c>
      <c r="FB10" s="15">
        <v>10000</v>
      </c>
      <c r="FC10" s="15">
        <v>10000</v>
      </c>
      <c r="FD10" s="15">
        <v>10000</v>
      </c>
      <c r="FE10" s="15">
        <v>10000</v>
      </c>
      <c r="FF10" s="15">
        <v>10000</v>
      </c>
      <c r="FG10" s="15">
        <v>10000</v>
      </c>
      <c r="FH10" s="15">
        <v>10000</v>
      </c>
      <c r="FI10" s="15">
        <v>10000</v>
      </c>
      <c r="FJ10" s="15">
        <v>10000</v>
      </c>
    </row>
    <row r="11" spans="1:166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</row>
    <row r="12" spans="1:166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</row>
    <row r="13" spans="1:166" s="14" customFormat="1"/>
    <row r="15" spans="1:166">
      <c r="AK15" s="1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13"/>
  <dimension ref="A1:X12"/>
  <sheetViews>
    <sheetView showGridLines="0" zoomScaleNormal="100" workbookViewId="0">
      <pane xSplit="2" ySplit="2" topLeftCell="C3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13.5703125" style="5" bestFit="1" customWidth="1"/>
    <col min="2" max="2" width="17.140625" style="5" customWidth="1"/>
    <col min="3" max="14" width="9.140625" style="5"/>
    <col min="15" max="15" width="11.140625" style="68" bestFit="1" customWidth="1"/>
    <col min="16" max="16384" width="9.140625" style="5"/>
  </cols>
  <sheetData>
    <row r="1" spans="1:24">
      <c r="C1" s="25">
        <v>2008</v>
      </c>
      <c r="D1" s="25">
        <v>2009</v>
      </c>
      <c r="E1" s="25">
        <v>2010</v>
      </c>
      <c r="F1" s="25">
        <v>2011</v>
      </c>
      <c r="G1" s="25">
        <v>2012</v>
      </c>
      <c r="H1" s="25">
        <v>2013</v>
      </c>
      <c r="I1" s="25">
        <v>2014</v>
      </c>
      <c r="J1" s="25">
        <v>2015</v>
      </c>
      <c r="K1" s="25">
        <v>2016</v>
      </c>
      <c r="L1" s="24">
        <v>2017</v>
      </c>
      <c r="M1" s="25">
        <v>2018</v>
      </c>
      <c r="N1" s="24">
        <v>2019</v>
      </c>
      <c r="O1" s="67" t="s">
        <v>187</v>
      </c>
    </row>
    <row r="2" spans="1:24">
      <c r="A2" s="24"/>
      <c r="B2" s="24"/>
      <c r="C2" s="25">
        <v>2008</v>
      </c>
      <c r="D2" s="25">
        <v>2009</v>
      </c>
      <c r="E2" s="25">
        <v>2010</v>
      </c>
      <c r="F2" s="25">
        <v>2011</v>
      </c>
      <c r="G2" s="25">
        <v>2012</v>
      </c>
      <c r="H2" s="25">
        <v>2013</v>
      </c>
      <c r="I2" s="25">
        <v>2014</v>
      </c>
      <c r="J2" s="25">
        <v>2015</v>
      </c>
      <c r="K2" s="25">
        <v>2016</v>
      </c>
      <c r="L2" s="24">
        <v>2017</v>
      </c>
      <c r="M2" s="25">
        <v>2018</v>
      </c>
      <c r="N2" s="24">
        <v>2019</v>
      </c>
      <c r="O2" s="67" t="s">
        <v>186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24" t="s">
        <v>51</v>
      </c>
      <c r="B3" s="24" t="s">
        <v>15</v>
      </c>
      <c r="C3" s="26">
        <v>2.2590644779087272</v>
      </c>
      <c r="D3" s="26">
        <v>0.27433508257930289</v>
      </c>
      <c r="E3" s="26">
        <v>0.83838905129408792</v>
      </c>
      <c r="F3" s="26">
        <v>1.0542912167589318</v>
      </c>
      <c r="G3" s="26">
        <v>2.1805110414533844</v>
      </c>
      <c r="H3" s="26">
        <v>1.2081896773678733</v>
      </c>
      <c r="I3" s="26">
        <v>2.9020729776274981</v>
      </c>
      <c r="J3" s="26">
        <v>1.2757893847012267</v>
      </c>
      <c r="K3" s="26">
        <v>2.2068938287756334</v>
      </c>
      <c r="L3" s="26">
        <v>1.6057640532962472</v>
      </c>
      <c r="M3" s="26">
        <v>2.1018985534692356</v>
      </c>
      <c r="N3" s="26">
        <v>0.63502985362081987</v>
      </c>
      <c r="O3" s="26">
        <v>-2.5044010507421458E-2</v>
      </c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24" t="s">
        <v>108</v>
      </c>
      <c r="B4" s="24" t="s">
        <v>109</v>
      </c>
      <c r="C4" s="27">
        <v>3.3493485571767598</v>
      </c>
      <c r="D4" s="27">
        <v>1.1134238484678574</v>
      </c>
      <c r="E4" s="27">
        <v>1.7315053280758197</v>
      </c>
      <c r="F4" s="27">
        <v>1.9529783448821729</v>
      </c>
      <c r="G4" s="27">
        <v>2.3130474048575258</v>
      </c>
      <c r="H4" s="27">
        <v>0.59229339637003897</v>
      </c>
      <c r="I4" s="27">
        <v>1.3693181253040227</v>
      </c>
      <c r="J4" s="27">
        <v>0.67023657876879517</v>
      </c>
      <c r="K4" s="27">
        <v>2.0574340958665518</v>
      </c>
      <c r="L4" s="27">
        <v>1.935511917183808</v>
      </c>
      <c r="M4" s="27">
        <v>1.8044787528638797</v>
      </c>
      <c r="N4" s="27">
        <v>1.7553901089754145</v>
      </c>
      <c r="O4" s="26">
        <v>0.57516788963717946</v>
      </c>
      <c r="P4" s="14"/>
      <c r="Q4" s="14"/>
      <c r="R4" s="14"/>
      <c r="S4" s="14"/>
      <c r="T4" s="14"/>
      <c r="U4" s="14"/>
      <c r="V4" s="14"/>
      <c r="W4" s="14"/>
      <c r="X4" s="14"/>
    </row>
    <row r="5" spans="1:2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P6" s="14"/>
      <c r="Q6" s="14"/>
      <c r="R6" s="14"/>
      <c r="S6" s="14"/>
      <c r="T6" s="14"/>
      <c r="U6" s="14"/>
      <c r="V6" s="14"/>
      <c r="W6" s="14"/>
      <c r="X6" s="14"/>
    </row>
    <row r="7" spans="1:24">
      <c r="P7" s="14"/>
      <c r="Q7" s="14"/>
      <c r="R7" s="14"/>
      <c r="S7" s="14"/>
      <c r="T7" s="14"/>
      <c r="U7" s="14"/>
      <c r="V7" s="14"/>
      <c r="W7" s="14"/>
      <c r="X7" s="14"/>
    </row>
    <row r="8" spans="1:24">
      <c r="P8" s="14"/>
      <c r="Q8" s="14"/>
      <c r="R8" s="14"/>
      <c r="S8" s="14"/>
      <c r="T8" s="14"/>
      <c r="U8" s="14"/>
      <c r="V8" s="14"/>
      <c r="W8" s="14"/>
      <c r="X8" s="14"/>
    </row>
    <row r="9" spans="1:24">
      <c r="P9" s="14"/>
      <c r="Q9" s="14"/>
      <c r="R9" s="14"/>
      <c r="S9" s="14"/>
      <c r="T9" s="14"/>
      <c r="U9" s="14"/>
      <c r="V9" s="14"/>
      <c r="W9" s="14"/>
      <c r="X9" s="14"/>
    </row>
    <row r="10" spans="1:24">
      <c r="P10" s="14"/>
      <c r="Q10" s="14"/>
      <c r="R10" s="14"/>
      <c r="S10" s="14"/>
      <c r="T10" s="14"/>
      <c r="U10" s="14"/>
      <c r="V10" s="14"/>
      <c r="W10" s="14"/>
      <c r="X10" s="14"/>
    </row>
    <row r="11" spans="1:24">
      <c r="P11" s="14"/>
      <c r="Q11" s="14"/>
      <c r="R11" s="14"/>
      <c r="S11" s="14"/>
      <c r="T11" s="14"/>
      <c r="U11" s="14"/>
      <c r="V11" s="14"/>
      <c r="W11" s="14"/>
      <c r="X11" s="14"/>
    </row>
    <row r="12" spans="1:24">
      <c r="P12" s="14"/>
      <c r="Q12" s="14"/>
      <c r="R12" s="14"/>
      <c r="S12" s="14"/>
      <c r="T12" s="14"/>
      <c r="U12" s="14"/>
      <c r="V12" s="14"/>
      <c r="W12" s="14"/>
      <c r="X12" s="14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/>
  <dimension ref="A1:FW63"/>
  <sheetViews>
    <sheetView showGridLines="0" zoomScaleNormal="100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29.42578125" style="5" customWidth="1"/>
    <col min="2" max="2" width="39.140625" style="5" bestFit="1" customWidth="1"/>
    <col min="3" max="3" width="13.28515625" style="5" customWidth="1"/>
    <col min="4" max="12" width="10.140625" style="5" bestFit="1" customWidth="1"/>
    <col min="13" max="17" width="10.140625" style="5" customWidth="1"/>
    <col min="18" max="18" width="10" style="5" bestFit="1" customWidth="1"/>
    <col min="19" max="27" width="9.140625" style="5"/>
    <col min="28" max="28" width="13.28515625" style="5" bestFit="1" customWidth="1"/>
    <col min="29" max="32" width="13.28515625" style="5" customWidth="1"/>
    <col min="33" max="41" width="9.140625" style="5"/>
    <col min="42" max="42" width="10.5703125" style="5" bestFit="1" customWidth="1"/>
    <col min="43" max="16384" width="9.140625" style="5"/>
  </cols>
  <sheetData>
    <row r="1" spans="1:179">
      <c r="C1" s="5" t="s">
        <v>15</v>
      </c>
      <c r="R1" s="5" t="s">
        <v>150</v>
      </c>
      <c r="AG1" s="5" t="s">
        <v>19</v>
      </c>
      <c r="AV1" s="5" t="s">
        <v>23</v>
      </c>
      <c r="BK1" s="5" t="s">
        <v>21</v>
      </c>
    </row>
    <row r="2" spans="1:179"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5">
        <v>2017</v>
      </c>
      <c r="AB2" s="5">
        <v>2018</v>
      </c>
      <c r="AC2" s="5">
        <v>2019</v>
      </c>
      <c r="AD2" s="5" t="s">
        <v>185</v>
      </c>
      <c r="AG2" s="5">
        <v>2008</v>
      </c>
      <c r="AH2" s="5">
        <v>2009</v>
      </c>
      <c r="AI2" s="5">
        <v>2010</v>
      </c>
      <c r="AJ2" s="5">
        <v>2011</v>
      </c>
      <c r="AK2" s="5">
        <v>2012</v>
      </c>
      <c r="AL2" s="5">
        <v>2013</v>
      </c>
      <c r="AM2" s="5">
        <v>2014</v>
      </c>
      <c r="AN2" s="5">
        <v>2015</v>
      </c>
      <c r="AO2" s="5">
        <v>2016</v>
      </c>
      <c r="AP2" s="5">
        <v>2017</v>
      </c>
      <c r="AQ2" s="5">
        <v>2018</v>
      </c>
      <c r="AR2" s="5">
        <v>2019</v>
      </c>
      <c r="AS2" s="5" t="s">
        <v>185</v>
      </c>
      <c r="AV2" s="5">
        <v>2008</v>
      </c>
      <c r="AW2" s="5">
        <v>2009</v>
      </c>
      <c r="AX2" s="5">
        <v>2010</v>
      </c>
      <c r="AY2" s="5">
        <v>2011</v>
      </c>
      <c r="AZ2" s="5">
        <v>2012</v>
      </c>
      <c r="BA2" s="5">
        <v>2013</v>
      </c>
      <c r="BB2" s="5">
        <v>2014</v>
      </c>
      <c r="BC2" s="5">
        <v>2015</v>
      </c>
      <c r="BD2" s="5">
        <v>2016</v>
      </c>
      <c r="BE2" s="5">
        <v>2017</v>
      </c>
      <c r="BF2" s="5">
        <v>2018</v>
      </c>
      <c r="BG2" s="5">
        <v>2019</v>
      </c>
      <c r="BH2" s="5" t="s">
        <v>185</v>
      </c>
      <c r="BK2" s="5">
        <v>2008</v>
      </c>
      <c r="BL2" s="5">
        <v>2009</v>
      </c>
      <c r="BM2" s="5">
        <v>2010</v>
      </c>
      <c r="BN2" s="5">
        <v>2011</v>
      </c>
      <c r="BO2" s="5">
        <v>2012</v>
      </c>
      <c r="BP2" s="5">
        <v>2013</v>
      </c>
      <c r="BQ2" s="5">
        <v>2014</v>
      </c>
      <c r="BR2" s="5">
        <v>2015</v>
      </c>
      <c r="BS2" s="5">
        <v>2016</v>
      </c>
      <c r="BT2" s="5">
        <v>2017</v>
      </c>
      <c r="BU2" s="5">
        <v>2018</v>
      </c>
      <c r="BV2" s="5">
        <v>2019</v>
      </c>
      <c r="BW2" s="5" t="s">
        <v>185</v>
      </c>
    </row>
    <row r="3" spans="1:179">
      <c r="B3" s="24"/>
      <c r="C3" s="24" t="s">
        <v>51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52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 t="s">
        <v>53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 t="s">
        <v>54</v>
      </c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 t="s">
        <v>70</v>
      </c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spans="1:179">
      <c r="B4" s="24"/>
      <c r="C4" s="24">
        <v>2008</v>
      </c>
      <c r="D4" s="24">
        <v>2009</v>
      </c>
      <c r="E4" s="24">
        <v>2010</v>
      </c>
      <c r="F4" s="24">
        <v>2011</v>
      </c>
      <c r="G4" s="24">
        <v>2012</v>
      </c>
      <c r="H4" s="24">
        <v>2013</v>
      </c>
      <c r="I4" s="24">
        <v>2014</v>
      </c>
      <c r="J4" s="24">
        <v>2015</v>
      </c>
      <c r="K4" s="24">
        <v>2016</v>
      </c>
      <c r="L4" s="24">
        <v>2017</v>
      </c>
      <c r="M4" s="24">
        <v>2018</v>
      </c>
      <c r="N4" s="24">
        <v>2019</v>
      </c>
      <c r="O4" s="24">
        <v>2020</v>
      </c>
      <c r="P4" s="24"/>
      <c r="Q4" s="24"/>
      <c r="R4" s="24">
        <v>2008</v>
      </c>
      <c r="S4" s="24">
        <v>2009</v>
      </c>
      <c r="T4" s="24">
        <v>2010</v>
      </c>
      <c r="U4" s="24">
        <v>2011</v>
      </c>
      <c r="V4" s="24">
        <v>2012</v>
      </c>
      <c r="W4" s="24">
        <v>2013</v>
      </c>
      <c r="X4" s="24">
        <v>2014</v>
      </c>
      <c r="Y4" s="24">
        <v>2015</v>
      </c>
      <c r="Z4" s="24">
        <v>2016</v>
      </c>
      <c r="AA4" s="24">
        <v>2017</v>
      </c>
      <c r="AB4" s="24">
        <v>2018</v>
      </c>
      <c r="AC4" s="24">
        <v>2019</v>
      </c>
      <c r="AD4" s="24" t="s">
        <v>186</v>
      </c>
      <c r="AE4" s="24"/>
      <c r="AF4" s="24"/>
      <c r="AG4" s="24">
        <v>2008</v>
      </c>
      <c r="AH4" s="24">
        <v>2009</v>
      </c>
      <c r="AI4" s="24">
        <v>2010</v>
      </c>
      <c r="AJ4" s="24">
        <v>2011</v>
      </c>
      <c r="AK4" s="24">
        <v>2012</v>
      </c>
      <c r="AL4" s="24">
        <v>2013</v>
      </c>
      <c r="AM4" s="24">
        <v>2014</v>
      </c>
      <c r="AN4" s="24">
        <v>2015</v>
      </c>
      <c r="AO4" s="24">
        <v>2016</v>
      </c>
      <c r="AP4" s="24">
        <v>2017</v>
      </c>
      <c r="AQ4" s="24">
        <v>2018</v>
      </c>
      <c r="AR4" s="24">
        <v>2019</v>
      </c>
      <c r="AS4" s="24" t="s">
        <v>186</v>
      </c>
      <c r="AT4" s="24"/>
      <c r="AU4" s="24"/>
      <c r="AV4" s="24">
        <v>2008</v>
      </c>
      <c r="AW4" s="24">
        <v>2009</v>
      </c>
      <c r="AX4" s="24">
        <v>2010</v>
      </c>
      <c r="AY4" s="24">
        <v>2011</v>
      </c>
      <c r="AZ4" s="24">
        <v>2012</v>
      </c>
      <c r="BA4" s="24">
        <v>2013</v>
      </c>
      <c r="BB4" s="24">
        <v>2014</v>
      </c>
      <c r="BC4" s="24">
        <v>2015</v>
      </c>
      <c r="BD4" s="24">
        <v>2016</v>
      </c>
      <c r="BE4" s="24">
        <v>2017</v>
      </c>
      <c r="BF4" s="24">
        <v>2018</v>
      </c>
      <c r="BG4" s="24">
        <v>2019</v>
      </c>
      <c r="BH4" s="24" t="s">
        <v>186</v>
      </c>
      <c r="BI4" s="24"/>
      <c r="BJ4" s="24"/>
      <c r="BK4" s="24">
        <v>2008</v>
      </c>
      <c r="BL4" s="24">
        <v>2009</v>
      </c>
      <c r="BM4" s="24">
        <v>2010</v>
      </c>
      <c r="BN4" s="24">
        <v>2011</v>
      </c>
      <c r="BO4" s="24">
        <v>2012</v>
      </c>
      <c r="BP4" s="24">
        <v>2013</v>
      </c>
      <c r="BQ4" s="24">
        <v>2014</v>
      </c>
      <c r="BR4" s="24">
        <v>2015</v>
      </c>
      <c r="BS4" s="24">
        <v>2016</v>
      </c>
      <c r="BT4" s="24">
        <v>2017</v>
      </c>
      <c r="BU4" s="24">
        <v>2018</v>
      </c>
      <c r="BV4" s="24">
        <v>2019</v>
      </c>
      <c r="BW4" s="24" t="s">
        <v>186</v>
      </c>
      <c r="BX4" s="24"/>
      <c r="BY4" s="24"/>
    </row>
    <row r="5" spans="1:179">
      <c r="A5" s="5" t="s">
        <v>133</v>
      </c>
      <c r="B5" s="24" t="s">
        <v>77</v>
      </c>
      <c r="C5" s="27">
        <v>-7.9341998486542735</v>
      </c>
      <c r="D5" s="27">
        <v>0.11467901410581467</v>
      </c>
      <c r="E5" s="27">
        <v>1.0895778218500143</v>
      </c>
      <c r="F5" s="27">
        <v>0.55704748800418824</v>
      </c>
      <c r="G5" s="27">
        <v>4.5209478863660708</v>
      </c>
      <c r="H5" s="27">
        <v>6.2368289965049772</v>
      </c>
      <c r="I5" s="27">
        <v>4.2393760376590359</v>
      </c>
      <c r="J5" s="27">
        <v>5.9056431152305677</v>
      </c>
      <c r="K5" s="27">
        <v>3.0558557804133359</v>
      </c>
      <c r="L5" s="27">
        <v>1.4707593287158485</v>
      </c>
      <c r="M5" s="27">
        <v>0.78921369747799397</v>
      </c>
      <c r="N5" s="27">
        <v>0.10457222372932051</v>
      </c>
      <c r="O5" s="26">
        <v>0.18931574473842341</v>
      </c>
      <c r="P5" s="27"/>
      <c r="Q5" s="27"/>
      <c r="R5" s="27">
        <v>-1.1316473413717516</v>
      </c>
      <c r="S5" s="27">
        <v>-1.9040317766021533</v>
      </c>
      <c r="T5" s="27">
        <v>-3.1347065658470648</v>
      </c>
      <c r="U5" s="27">
        <v>-1.8538453062356284</v>
      </c>
      <c r="V5" s="27">
        <v>0.29064152735351978</v>
      </c>
      <c r="W5" s="27">
        <v>1.6711519280350788</v>
      </c>
      <c r="X5" s="27">
        <v>1.4686462372950093</v>
      </c>
      <c r="Y5" s="27">
        <v>3.7209266675156956</v>
      </c>
      <c r="Z5" s="27">
        <v>2.5454205255632587</v>
      </c>
      <c r="AA5" s="27">
        <v>2.2103931788173825</v>
      </c>
      <c r="AB5" s="27">
        <v>1.1369903353213393</v>
      </c>
      <c r="AC5" s="27">
        <v>0.77736887648988262</v>
      </c>
      <c r="AD5" s="27">
        <v>4.2355851339239647</v>
      </c>
      <c r="AE5" s="27"/>
      <c r="AF5" s="27"/>
      <c r="AG5" s="27">
        <v>-7.7710271548506764</v>
      </c>
      <c r="AH5" s="27">
        <v>-4.4441381098864019</v>
      </c>
      <c r="AI5" s="27">
        <v>-6.4228401264025408</v>
      </c>
      <c r="AJ5" s="27">
        <v>-5.177388325207537</v>
      </c>
      <c r="AK5" s="27">
        <v>-2.2947487336035564</v>
      </c>
      <c r="AL5" s="27">
        <v>-1.1628997515681179</v>
      </c>
      <c r="AM5" s="27">
        <v>-1.1742963197376768</v>
      </c>
      <c r="AN5" s="27">
        <v>0.1236487464675521</v>
      </c>
      <c r="AO5" s="27">
        <v>0.31351449325421621</v>
      </c>
      <c r="AP5" s="27">
        <v>-0.48717160387770303</v>
      </c>
      <c r="AQ5" s="27">
        <v>0.23790032018782847</v>
      </c>
      <c r="AR5" s="27">
        <v>1.4752538160450921</v>
      </c>
      <c r="AS5" s="27">
        <v>3.5974358087866816</v>
      </c>
      <c r="AT5" s="27"/>
      <c r="AU5" s="27"/>
      <c r="AV5" s="27">
        <v>-9.1092395851898385</v>
      </c>
      <c r="AW5" s="27">
        <v>-3.8080617078239385</v>
      </c>
      <c r="AX5" s="27">
        <v>-3.5348965444421143</v>
      </c>
      <c r="AY5" s="27">
        <v>-4.7713678659832128</v>
      </c>
      <c r="AZ5" s="27">
        <v>0.43383888974212947</v>
      </c>
      <c r="BA5" s="27">
        <v>-0.7221079750217263</v>
      </c>
      <c r="BB5" s="27">
        <v>-0.40487794005236677</v>
      </c>
      <c r="BC5" s="27">
        <v>-0.56965484733149796</v>
      </c>
      <c r="BD5" s="27">
        <v>-2.082996613264406</v>
      </c>
      <c r="BE5" s="27">
        <v>-3.1270886986394553</v>
      </c>
      <c r="BF5" s="27">
        <v>-2.4297948170782804</v>
      </c>
      <c r="BG5" s="27">
        <v>-1.1283201868211006</v>
      </c>
      <c r="BH5" s="27">
        <v>9.1008272980959044E-3</v>
      </c>
      <c r="BI5" s="27"/>
      <c r="BJ5" s="27"/>
      <c r="BK5" s="27">
        <v>-12.058731155778895</v>
      </c>
      <c r="BL5" s="27">
        <v>-4.4770421813082297</v>
      </c>
      <c r="BM5" s="27">
        <v>-4.5839565513556932</v>
      </c>
      <c r="BN5" s="27">
        <v>-3.5760072425463147</v>
      </c>
      <c r="BO5" s="27">
        <v>-2.5193303737986015</v>
      </c>
      <c r="BP5" s="27">
        <v>1.0861789750465809</v>
      </c>
      <c r="BQ5" s="27">
        <v>2.0107484754652494</v>
      </c>
      <c r="BR5" s="27">
        <v>1.3630091225265837</v>
      </c>
      <c r="BS5" s="27">
        <v>1.5571359518463941</v>
      </c>
      <c r="BT5" s="27">
        <v>-1.6706597906369465</v>
      </c>
      <c r="BU5" s="27">
        <v>-2.5142217790659522</v>
      </c>
      <c r="BV5" s="27">
        <v>-2.3011934818254578</v>
      </c>
      <c r="BW5" s="27">
        <v>-2.7061981914525179</v>
      </c>
      <c r="BX5" s="24"/>
      <c r="BY5" s="24"/>
    </row>
    <row r="6" spans="1:179">
      <c r="A6" s="5" t="s">
        <v>85</v>
      </c>
      <c r="B6" s="24" t="s">
        <v>86</v>
      </c>
      <c r="C6" s="27">
        <v>1.3103840140292788</v>
      </c>
      <c r="D6" s="27">
        <v>3.4042558498924942</v>
      </c>
      <c r="E6" s="27">
        <v>4.2506777415643295</v>
      </c>
      <c r="F6" s="27">
        <v>5.1846077733977687</v>
      </c>
      <c r="G6" s="27">
        <v>5.2591325886122284</v>
      </c>
      <c r="H6" s="27">
        <v>4.8858402882213845</v>
      </c>
      <c r="I6" s="27">
        <v>5.4955238554792336</v>
      </c>
      <c r="J6" s="27">
        <v>8.0178658719379658</v>
      </c>
      <c r="K6" s="27">
        <v>4.7338851836353513</v>
      </c>
      <c r="L6" s="27">
        <v>5.0703973076398858</v>
      </c>
      <c r="M6" s="27">
        <v>6.0767260081939796</v>
      </c>
      <c r="N6" s="27">
        <v>4.9883691340238165</v>
      </c>
      <c r="O6" s="26">
        <v>6.0420861805662041</v>
      </c>
      <c r="P6" s="27"/>
      <c r="Q6" s="27"/>
      <c r="R6" s="27">
        <v>0.62191122126415455</v>
      </c>
      <c r="S6" s="27">
        <v>1.8260029537316151</v>
      </c>
      <c r="T6" s="27">
        <v>3.3928227064742904</v>
      </c>
      <c r="U6" s="27">
        <v>1.4567527003638066</v>
      </c>
      <c r="V6" s="27">
        <v>3.2972340808508473</v>
      </c>
      <c r="W6" s="27">
        <v>0.67579718215482187</v>
      </c>
      <c r="X6" s="27">
        <v>4.5889953577804228</v>
      </c>
      <c r="Y6" s="27">
        <v>3.5742808479652908</v>
      </c>
      <c r="Z6" s="27">
        <v>3.6719754723545948</v>
      </c>
      <c r="AA6" s="27">
        <v>1.9468010815648529</v>
      </c>
      <c r="AB6" s="27">
        <v>2.8318943964182623</v>
      </c>
      <c r="AC6" s="27">
        <v>4.3951569065223124</v>
      </c>
      <c r="AD6" s="27">
        <v>6.9967058114311866</v>
      </c>
      <c r="AE6" s="27"/>
      <c r="AF6" s="27"/>
      <c r="AG6" s="27">
        <v>-2.8487737002717939</v>
      </c>
      <c r="AH6" s="27">
        <v>3.1239675384805445</v>
      </c>
      <c r="AI6" s="27">
        <v>2.7896037131866716</v>
      </c>
      <c r="AJ6" s="27">
        <v>2.1769795048245602</v>
      </c>
      <c r="AK6" s="27">
        <v>4.0940532233201976</v>
      </c>
      <c r="AL6" s="27">
        <v>3.0127090521975179</v>
      </c>
      <c r="AM6" s="27">
        <v>3.2148421598740851</v>
      </c>
      <c r="AN6" s="27">
        <v>2.5868352440048148</v>
      </c>
      <c r="AO6" s="27">
        <v>4.3459119567730795</v>
      </c>
      <c r="AP6" s="27">
        <v>-0.64918461062040034</v>
      </c>
      <c r="AQ6" s="27">
        <v>2.6438814925844487</v>
      </c>
      <c r="AR6" s="27">
        <v>1.6171255252403653</v>
      </c>
      <c r="AS6" s="27">
        <v>5.8703905754109815</v>
      </c>
      <c r="AT6" s="27"/>
      <c r="AU6" s="27"/>
      <c r="AV6" s="27">
        <v>0.74879065061393246</v>
      </c>
      <c r="AW6" s="27">
        <v>4.801577643395178</v>
      </c>
      <c r="AX6" s="27">
        <v>1.7667150128980316</v>
      </c>
      <c r="AY6" s="27">
        <v>-0.79167513971768966</v>
      </c>
      <c r="AZ6" s="27">
        <v>1.5344740179162411</v>
      </c>
      <c r="BA6" s="27">
        <v>0.24741869233445313</v>
      </c>
      <c r="BB6" s="27">
        <v>3.1092213310886732</v>
      </c>
      <c r="BC6" s="27">
        <v>2.2145582918377884</v>
      </c>
      <c r="BD6" s="27">
        <v>2.1508547034909902</v>
      </c>
      <c r="BE6" s="27">
        <v>-0.13935501577503512</v>
      </c>
      <c r="BF6" s="27">
        <v>0.70487288490651423</v>
      </c>
      <c r="BG6" s="27">
        <v>2.5142438305143968</v>
      </c>
      <c r="BH6" s="27">
        <v>1.9266341741547472</v>
      </c>
      <c r="BI6" s="27"/>
      <c r="BJ6" s="27"/>
      <c r="BK6" s="28">
        <v>-2.6449953374607706</v>
      </c>
      <c r="BL6" s="28">
        <v>6.7189821553966285</v>
      </c>
      <c r="BM6" s="28">
        <v>1.6631899408625497</v>
      </c>
      <c r="BN6" s="28">
        <v>2.0620161502292311</v>
      </c>
      <c r="BO6" s="28">
        <v>4.4036903739799538</v>
      </c>
      <c r="BP6" s="28">
        <v>2.4918019464924033</v>
      </c>
      <c r="BQ6" s="28">
        <v>4.4286437633109204</v>
      </c>
      <c r="BR6" s="28">
        <v>-0.94665219145873769</v>
      </c>
      <c r="BS6" s="28">
        <v>3.4128062174876663</v>
      </c>
      <c r="BT6" s="28">
        <v>3.7357097527512177</v>
      </c>
      <c r="BU6" s="28">
        <v>2.7627407512868554</v>
      </c>
      <c r="BV6" s="28">
        <v>2.9799769533731468</v>
      </c>
      <c r="BW6" s="28">
        <v>4.9018192986478279</v>
      </c>
      <c r="BX6" s="24"/>
      <c r="BY6" s="24"/>
    </row>
    <row r="7" spans="1:179">
      <c r="A7" s="5" t="s">
        <v>69</v>
      </c>
      <c r="B7" s="24" t="s">
        <v>87</v>
      </c>
      <c r="C7" s="27">
        <v>-3.5435575780388735</v>
      </c>
      <c r="D7" s="27">
        <v>-4.7765189734292468</v>
      </c>
      <c r="E7" s="27">
        <v>-4.5400186109621314</v>
      </c>
      <c r="F7" s="27">
        <v>-5.2171597316768441</v>
      </c>
      <c r="G7" s="27">
        <v>-2.547171852179777</v>
      </c>
      <c r="H7" s="27">
        <v>-2.5034658754261714</v>
      </c>
      <c r="I7" s="27">
        <v>-2.9484121468854667</v>
      </c>
      <c r="J7" s="27">
        <v>-1.8617484606386099</v>
      </c>
      <c r="K7" s="27">
        <v>-1.8291898316398874</v>
      </c>
      <c r="L7" s="27">
        <v>-2.4709399748233696</v>
      </c>
      <c r="M7" s="27">
        <v>-2.1565191627499116</v>
      </c>
      <c r="N7" s="27">
        <v>-2.1438778538710799</v>
      </c>
      <c r="O7" s="26">
        <v>-8.0498900318665996</v>
      </c>
      <c r="P7" s="27"/>
      <c r="Q7" s="27"/>
      <c r="R7" s="28">
        <v>-2.9434113474124755</v>
      </c>
      <c r="S7" s="28">
        <v>-6.1369337838111226</v>
      </c>
      <c r="T7" s="28">
        <v>-7.2650749961806929</v>
      </c>
      <c r="U7" s="28">
        <v>-1.6694635064715433</v>
      </c>
      <c r="V7" s="28">
        <v>-6.0412647667643622</v>
      </c>
      <c r="W7" s="28">
        <v>-0.99014895924530466</v>
      </c>
      <c r="X7" s="28">
        <v>-4.0894286530844042</v>
      </c>
      <c r="Y7" s="28">
        <v>-1.0085229790948977</v>
      </c>
      <c r="Z7" s="28">
        <v>0.60220481134272263</v>
      </c>
      <c r="AA7" s="28">
        <v>1.490487782304843</v>
      </c>
      <c r="AB7" s="28">
        <v>0.51217589259224006</v>
      </c>
      <c r="AC7" s="28">
        <v>0.32151029648770485</v>
      </c>
      <c r="AD7" s="28">
        <v>-6.6402584407059315</v>
      </c>
      <c r="AE7" s="28"/>
      <c r="AF7" s="28"/>
      <c r="AG7" s="27">
        <v>-3.5925989912495675</v>
      </c>
      <c r="AH7" s="27">
        <v>-7.2025973297124066</v>
      </c>
      <c r="AI7" s="27">
        <v>-7.4156188972753441</v>
      </c>
      <c r="AJ7" s="27">
        <v>-4.8830050484545184</v>
      </c>
      <c r="AK7" s="27">
        <v>-3.755599597768323</v>
      </c>
      <c r="AL7" s="27">
        <v>-4.1838647025163116</v>
      </c>
      <c r="AM7" s="27">
        <v>-3.6262328894964266</v>
      </c>
      <c r="AN7" s="27">
        <v>-2.5688130443859127</v>
      </c>
      <c r="AO7" s="27">
        <v>-2.3977522997344387</v>
      </c>
      <c r="AP7" s="27">
        <v>-1.5312981290002696</v>
      </c>
      <c r="AQ7" s="27">
        <v>-0.20512784254945066</v>
      </c>
      <c r="AR7" s="27">
        <v>-0.69044610565815157</v>
      </c>
      <c r="AS7" s="27">
        <v>-6.2375026461924898</v>
      </c>
      <c r="AT7" s="27"/>
      <c r="AU7" s="27"/>
      <c r="AV7" s="27">
        <v>-2.5284805789714628</v>
      </c>
      <c r="AW7" s="27">
        <v>-5.774655358558153</v>
      </c>
      <c r="AX7" s="27">
        <v>-5.6899456948145373</v>
      </c>
      <c r="AY7" s="27">
        <v>-3.7833516818714106</v>
      </c>
      <c r="AZ7" s="27">
        <v>-4.0237469708069371</v>
      </c>
      <c r="BA7" s="27">
        <v>0.19100400678588098</v>
      </c>
      <c r="BB7" s="27">
        <v>-3.0656917080001422</v>
      </c>
      <c r="BC7" s="27">
        <v>-1.4390554560999704</v>
      </c>
      <c r="BD7" s="27">
        <v>-2.4739825913153979</v>
      </c>
      <c r="BE7" s="27">
        <v>-0.90663568837000774</v>
      </c>
      <c r="BF7" s="27">
        <v>-0.90083849595834886</v>
      </c>
      <c r="BG7" s="27">
        <v>-1.1120202162249693</v>
      </c>
      <c r="BH7" s="27">
        <v>-4.609075608138113</v>
      </c>
      <c r="BI7" s="27"/>
      <c r="BJ7" s="27"/>
      <c r="BK7" s="28">
        <v>-5.4929232027735901</v>
      </c>
      <c r="BL7" s="28">
        <v>-8.6896377132627496</v>
      </c>
      <c r="BM7" s="28">
        <v>-7.123607772350617</v>
      </c>
      <c r="BN7" s="28">
        <v>-5.5184572131290972</v>
      </c>
      <c r="BO7" s="28">
        <v>-3.7369945307453154</v>
      </c>
      <c r="BP7" s="28">
        <v>-2.1926781169060856</v>
      </c>
      <c r="BQ7" s="28">
        <v>-1.2283488269965277</v>
      </c>
      <c r="BR7" s="28">
        <v>-0.59387869507938917</v>
      </c>
      <c r="BS7" s="28">
        <v>-2.7608238040208075</v>
      </c>
      <c r="BT7" s="28">
        <v>-2.6562553000323934</v>
      </c>
      <c r="BU7" s="28">
        <v>-3.0215444845877788</v>
      </c>
      <c r="BV7" s="28">
        <v>-4.341607951363045</v>
      </c>
      <c r="BW7" s="27">
        <v>-8.0216010208929607</v>
      </c>
      <c r="BX7" s="24"/>
      <c r="BY7" s="24"/>
    </row>
    <row r="8" spans="1:179">
      <c r="A8" s="5" t="s">
        <v>88</v>
      </c>
      <c r="B8" s="24" t="s">
        <v>89</v>
      </c>
      <c r="C8" s="27">
        <v>-5.7010262846446782</v>
      </c>
      <c r="D8" s="27">
        <v>1.4869421376425671</v>
      </c>
      <c r="E8" s="27">
        <v>1.378918691247816</v>
      </c>
      <c r="F8" s="27">
        <v>0.58959944628326344</v>
      </c>
      <c r="G8" s="27">
        <v>1.8089871499336194</v>
      </c>
      <c r="H8" s="27">
        <v>3.8544545837097641</v>
      </c>
      <c r="I8" s="27">
        <v>1.692264329065269</v>
      </c>
      <c r="J8" s="27">
        <v>-0.25047429606878824</v>
      </c>
      <c r="K8" s="27">
        <v>0.15116042841787203</v>
      </c>
      <c r="L8" s="27">
        <v>-1.1286980041006678</v>
      </c>
      <c r="M8" s="27">
        <v>-3.1309931479660742</v>
      </c>
      <c r="N8" s="27">
        <v>-2.7399190564234162</v>
      </c>
      <c r="O8" s="27">
        <v>2.197119596038819</v>
      </c>
      <c r="P8" s="27"/>
      <c r="Q8" s="27"/>
      <c r="R8" s="27">
        <v>1.1898527847765692</v>
      </c>
      <c r="S8" s="27">
        <v>2.4068990534773542</v>
      </c>
      <c r="T8" s="27">
        <v>0.7375457238593377</v>
      </c>
      <c r="U8" s="27">
        <v>-1.6411345001278916</v>
      </c>
      <c r="V8" s="27">
        <v>3.0346722132670347</v>
      </c>
      <c r="W8" s="27">
        <v>1.9855037051255615</v>
      </c>
      <c r="X8" s="27">
        <v>0.96907953259899049</v>
      </c>
      <c r="Y8" s="27">
        <v>1.1551687986453025</v>
      </c>
      <c r="Z8" s="27">
        <v>-1.7287597581340588</v>
      </c>
      <c r="AA8" s="27">
        <v>-1.2268956850523134</v>
      </c>
      <c r="AB8" s="27">
        <v>-2.207079953689163</v>
      </c>
      <c r="AC8" s="27">
        <v>-3.9392983265201349</v>
      </c>
      <c r="AD8" s="27">
        <v>3.8791377631987096</v>
      </c>
      <c r="AE8" s="27"/>
      <c r="AF8" s="27"/>
      <c r="AG8" s="27">
        <v>-1.329654463329315</v>
      </c>
      <c r="AH8" s="27">
        <v>-0.36550831865454025</v>
      </c>
      <c r="AI8" s="27">
        <v>-1.7968249423138687</v>
      </c>
      <c r="AJ8" s="27">
        <v>-2.4713627815775787</v>
      </c>
      <c r="AK8" s="27">
        <v>-2.6332023591554305</v>
      </c>
      <c r="AL8" s="27">
        <v>8.255898750675783E-3</v>
      </c>
      <c r="AM8" s="27">
        <v>-0.76290559011533521</v>
      </c>
      <c r="AN8" s="27">
        <v>0.10562654684864992</v>
      </c>
      <c r="AO8" s="27">
        <v>-1.634645163784425</v>
      </c>
      <c r="AP8" s="27">
        <v>1.6933111357429669</v>
      </c>
      <c r="AQ8" s="27">
        <v>-2.2008533298471695</v>
      </c>
      <c r="AR8" s="27">
        <v>0.54857439646287831</v>
      </c>
      <c r="AS8" s="27">
        <v>3.9645478795681899</v>
      </c>
      <c r="AT8" s="27"/>
      <c r="AU8" s="27"/>
      <c r="AV8" s="27">
        <v>-7.3295496568323077</v>
      </c>
      <c r="AW8" s="27">
        <v>-2.8349839926609626</v>
      </c>
      <c r="AX8" s="27">
        <v>0.38833413747439138</v>
      </c>
      <c r="AY8" s="27">
        <v>-0.19634104439411271</v>
      </c>
      <c r="AZ8" s="27">
        <v>2.9231118426328253</v>
      </c>
      <c r="BA8" s="27">
        <v>-1.1605306741420605</v>
      </c>
      <c r="BB8" s="27">
        <v>-0.44840756314089791</v>
      </c>
      <c r="BC8" s="27">
        <v>-1.3451576830693157</v>
      </c>
      <c r="BD8" s="27">
        <v>-1.7598687254399987</v>
      </c>
      <c r="BE8" s="27">
        <v>-2.0810979944944124</v>
      </c>
      <c r="BF8" s="27">
        <v>-2.2338292060264457</v>
      </c>
      <c r="BG8" s="27">
        <v>-2.5305438011105283</v>
      </c>
      <c r="BH8" s="27">
        <v>2.6915422612814615</v>
      </c>
      <c r="BI8" s="27"/>
      <c r="BJ8" s="27"/>
      <c r="BK8" s="27">
        <v>-3.9208126155445351</v>
      </c>
      <c r="BL8" s="27">
        <v>-2.5063866234421095</v>
      </c>
      <c r="BM8" s="27">
        <v>0.87646128013237412</v>
      </c>
      <c r="BN8" s="27">
        <v>-0.11956617964644867</v>
      </c>
      <c r="BO8" s="27">
        <v>-3.1860262170332394</v>
      </c>
      <c r="BP8" s="27">
        <v>0.78705514546026323</v>
      </c>
      <c r="BQ8" s="27">
        <v>-1.1895464608491433</v>
      </c>
      <c r="BR8" s="27">
        <v>2.9035400090647108</v>
      </c>
      <c r="BS8" s="27">
        <v>0.90515353837953527</v>
      </c>
      <c r="BT8" s="27">
        <v>-2.750114243355771</v>
      </c>
      <c r="BU8" s="27">
        <v>-2.2554180457650292</v>
      </c>
      <c r="BV8" s="27">
        <v>-0.93956248383555963</v>
      </c>
      <c r="BW8" s="27">
        <v>0.41358353079261434</v>
      </c>
      <c r="BX8" s="24"/>
      <c r="BY8" s="24"/>
    </row>
    <row r="9" spans="1:179">
      <c r="B9" s="24"/>
      <c r="C9" s="24">
        <v>10000</v>
      </c>
      <c r="D9" s="24">
        <v>10000</v>
      </c>
      <c r="E9" s="24">
        <v>10000</v>
      </c>
      <c r="F9" s="24">
        <v>10000</v>
      </c>
      <c r="G9" s="24">
        <v>10000</v>
      </c>
      <c r="H9" s="24">
        <v>10000</v>
      </c>
      <c r="I9" s="24">
        <v>10000</v>
      </c>
      <c r="J9" s="24">
        <v>10000</v>
      </c>
      <c r="K9" s="24">
        <v>10000</v>
      </c>
      <c r="L9" s="24">
        <v>10000</v>
      </c>
      <c r="M9" s="24">
        <v>10000</v>
      </c>
      <c r="N9" s="24">
        <v>10000</v>
      </c>
      <c r="O9" s="24">
        <v>10000</v>
      </c>
      <c r="P9" s="24">
        <v>10000</v>
      </c>
      <c r="Q9" s="24">
        <v>-10000</v>
      </c>
      <c r="R9" s="24">
        <v>-10000</v>
      </c>
      <c r="S9" s="24">
        <v>-10000</v>
      </c>
      <c r="T9" s="24">
        <v>-10000</v>
      </c>
      <c r="U9" s="24">
        <v>-10000</v>
      </c>
      <c r="V9" s="24">
        <v>-10000</v>
      </c>
      <c r="W9" s="24">
        <v>-10000</v>
      </c>
      <c r="X9" s="24">
        <v>-10000</v>
      </c>
      <c r="Y9" s="24">
        <v>-10000</v>
      </c>
      <c r="Z9" s="24">
        <v>-10000</v>
      </c>
      <c r="AA9" s="24">
        <v>-10000</v>
      </c>
      <c r="AB9" s="24">
        <v>-10000</v>
      </c>
      <c r="AC9" s="24">
        <v>-10000</v>
      </c>
      <c r="AD9" s="24">
        <v>-10000</v>
      </c>
      <c r="AE9" s="24">
        <v>-10000</v>
      </c>
      <c r="AF9" s="24">
        <v>10000</v>
      </c>
      <c r="AG9" s="24">
        <v>10000</v>
      </c>
      <c r="AH9" s="24">
        <v>10000</v>
      </c>
      <c r="AI9" s="24">
        <v>10000</v>
      </c>
      <c r="AJ9" s="24">
        <v>10000</v>
      </c>
      <c r="AK9" s="24">
        <v>10000</v>
      </c>
      <c r="AL9" s="24">
        <v>10000</v>
      </c>
      <c r="AM9" s="24">
        <v>10000</v>
      </c>
      <c r="AN9" s="24">
        <v>10000</v>
      </c>
      <c r="AO9" s="24">
        <v>10000</v>
      </c>
      <c r="AP9" s="24">
        <v>10000</v>
      </c>
      <c r="AQ9" s="24">
        <v>10000</v>
      </c>
      <c r="AR9" s="24">
        <v>10000</v>
      </c>
      <c r="AS9" s="24">
        <v>10000</v>
      </c>
      <c r="AT9" s="24">
        <v>10000</v>
      </c>
      <c r="AU9" s="24">
        <v>-10000</v>
      </c>
      <c r="AV9" s="24">
        <v>-10000</v>
      </c>
      <c r="AW9" s="24">
        <v>-10000</v>
      </c>
      <c r="AX9" s="24">
        <v>-10000</v>
      </c>
      <c r="AY9" s="24">
        <v>-10000</v>
      </c>
      <c r="AZ9" s="24">
        <v>-10000</v>
      </c>
      <c r="BA9" s="24">
        <v>-10000</v>
      </c>
      <c r="BB9" s="24">
        <v>-10000</v>
      </c>
      <c r="BC9" s="24">
        <v>-10000</v>
      </c>
      <c r="BD9" s="24">
        <v>-10000</v>
      </c>
      <c r="BE9" s="24">
        <v>-10000</v>
      </c>
      <c r="BF9" s="24">
        <v>-10000</v>
      </c>
      <c r="BG9" s="24">
        <v>-10000</v>
      </c>
      <c r="BH9" s="24">
        <v>-10000</v>
      </c>
      <c r="BI9" s="24">
        <v>-10000</v>
      </c>
      <c r="BJ9" s="24">
        <v>10000</v>
      </c>
      <c r="BK9" s="24">
        <v>10000</v>
      </c>
      <c r="BL9" s="24">
        <v>10000</v>
      </c>
      <c r="BM9" s="24">
        <v>10000</v>
      </c>
      <c r="BN9" s="24">
        <v>10000</v>
      </c>
      <c r="BO9" s="24">
        <v>10000</v>
      </c>
      <c r="BP9" s="24">
        <v>10000</v>
      </c>
      <c r="BQ9" s="24">
        <v>10000</v>
      </c>
      <c r="BR9" s="24">
        <v>10000</v>
      </c>
      <c r="BS9" s="24">
        <v>10000</v>
      </c>
      <c r="BT9" s="24">
        <v>10000</v>
      </c>
      <c r="BU9" s="24">
        <v>10000</v>
      </c>
      <c r="BV9" s="24">
        <v>10000</v>
      </c>
      <c r="BW9" s="24">
        <v>10000</v>
      </c>
      <c r="BX9" s="24"/>
      <c r="BY9" s="24"/>
    </row>
    <row r="10" spans="1:179">
      <c r="B10" s="24"/>
      <c r="C10" s="27"/>
      <c r="D10" s="27"/>
      <c r="E10" s="27"/>
      <c r="F10" s="27"/>
      <c r="G10" s="27"/>
      <c r="H10" s="27"/>
      <c r="I10" s="27"/>
      <c r="J10" s="27"/>
      <c r="K10" s="4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spans="1:179">
      <c r="B11" s="24"/>
      <c r="C11" s="24"/>
      <c r="D11" s="24"/>
      <c r="E11" s="24"/>
      <c r="F11" s="24"/>
      <c r="G11" s="24"/>
      <c r="H11" s="29"/>
      <c r="I11" s="29"/>
      <c r="J11" s="29"/>
      <c r="K11" s="29"/>
      <c r="L11" s="29"/>
      <c r="M11" s="30"/>
      <c r="N11" s="27"/>
      <c r="O11" s="27"/>
      <c r="P11" s="27"/>
      <c r="Q11" s="27"/>
      <c r="R11" s="24"/>
      <c r="S11" s="24"/>
      <c r="T11" s="24"/>
      <c r="U11" s="24"/>
      <c r="V11" s="24"/>
      <c r="W11" s="29"/>
      <c r="X11" s="29"/>
      <c r="Y11" s="29"/>
      <c r="Z11" s="29"/>
      <c r="AA11" s="29"/>
      <c r="AB11" s="30"/>
      <c r="AC11" s="24"/>
      <c r="AD11" s="24"/>
      <c r="AE11" s="24"/>
      <c r="AF11" s="24"/>
      <c r="AG11" s="24"/>
      <c r="AH11" s="24"/>
      <c r="AI11" s="24"/>
      <c r="AJ11" s="24"/>
      <c r="AK11" s="24"/>
      <c r="AL11" s="29"/>
      <c r="AM11" s="29"/>
      <c r="AN11" s="29"/>
      <c r="AO11" s="29"/>
      <c r="AP11" s="29"/>
      <c r="AQ11" s="30"/>
      <c r="AR11" s="30"/>
      <c r="AS11" s="24"/>
      <c r="AT11" s="24"/>
      <c r="AU11" s="24"/>
      <c r="AV11" s="27"/>
      <c r="AW11" s="27"/>
      <c r="AX11" s="27"/>
      <c r="AY11" s="27"/>
      <c r="AZ11" s="27"/>
      <c r="BA11" s="29"/>
      <c r="BB11" s="29"/>
      <c r="BC11" s="29"/>
      <c r="BD11" s="29"/>
      <c r="BE11" s="29"/>
      <c r="BF11" s="30"/>
      <c r="BG11" s="30"/>
      <c r="BH11" s="27"/>
      <c r="BI11" s="27"/>
      <c r="BJ11" s="27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24"/>
      <c r="BY11" s="24"/>
    </row>
    <row r="12" spans="1:179">
      <c r="H12" s="9"/>
      <c r="I12" s="9"/>
      <c r="J12" s="9"/>
      <c r="K12" s="9"/>
      <c r="L12" s="9"/>
      <c r="M12" s="9"/>
      <c r="W12" s="9"/>
      <c r="X12" s="9"/>
      <c r="Y12" s="9"/>
      <c r="Z12" s="9"/>
      <c r="AA12" s="9"/>
      <c r="AL12" s="9"/>
      <c r="AM12" s="9"/>
      <c r="AN12" s="9"/>
      <c r="AO12" s="9"/>
      <c r="AP12" s="9"/>
      <c r="BA12" s="9"/>
      <c r="BB12" s="9"/>
      <c r="BC12" s="9"/>
      <c r="BD12" s="9"/>
      <c r="BE12" s="9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27"/>
    </row>
    <row r="13" spans="1:179"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</row>
    <row r="14" spans="1:179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79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4"/>
      <c r="L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</row>
    <row r="16" spans="1:179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5:8">
      <c r="E17" s="14"/>
      <c r="F17" s="14"/>
      <c r="G17" s="14"/>
      <c r="H17" s="14"/>
    </row>
    <row r="18" spans="5:8">
      <c r="E18" s="14"/>
      <c r="F18" s="14"/>
      <c r="G18" s="14"/>
      <c r="H18" s="14"/>
    </row>
    <row r="19" spans="5:8">
      <c r="E19" s="14"/>
      <c r="F19" s="14"/>
      <c r="G19" s="14"/>
      <c r="H19" s="14"/>
    </row>
    <row r="20" spans="5:8">
      <c r="E20" s="14"/>
      <c r="F20" s="14"/>
      <c r="G20" s="14"/>
      <c r="H20" s="14"/>
    </row>
    <row r="21" spans="5:8">
      <c r="E21" s="14"/>
      <c r="F21" s="14"/>
      <c r="G21" s="14"/>
      <c r="H21" s="14"/>
    </row>
    <row r="22" spans="5:8">
      <c r="E22" s="14"/>
      <c r="F22" s="14"/>
      <c r="G22" s="14"/>
      <c r="H22" s="14"/>
    </row>
    <row r="23" spans="5:8">
      <c r="E23" s="14"/>
      <c r="F23" s="14"/>
      <c r="G23" s="14"/>
      <c r="H23" s="14"/>
    </row>
    <row r="24" spans="5:8">
      <c r="E24" s="14"/>
      <c r="F24" s="14"/>
      <c r="G24" s="14"/>
      <c r="H24" s="14"/>
    </row>
    <row r="25" spans="5:8">
      <c r="E25" s="14"/>
      <c r="F25" s="14"/>
      <c r="G25" s="14"/>
      <c r="H25" s="14"/>
    </row>
    <row r="26" spans="5:8">
      <c r="E26" s="14"/>
      <c r="F26" s="14"/>
      <c r="G26" s="14"/>
      <c r="H26" s="14"/>
    </row>
    <row r="27" spans="5:8">
      <c r="E27" s="14"/>
      <c r="F27" s="14"/>
      <c r="G27" s="14"/>
      <c r="H27" s="14"/>
    </row>
    <row r="28" spans="5:8">
      <c r="E28" s="14"/>
      <c r="F28" s="14"/>
      <c r="G28" s="14"/>
      <c r="H28" s="14"/>
    </row>
    <row r="29" spans="5:8">
      <c r="E29" s="14"/>
      <c r="F29" s="14"/>
      <c r="G29" s="14"/>
      <c r="H29" s="14"/>
    </row>
    <row r="30" spans="5:8">
      <c r="E30" s="14"/>
      <c r="F30" s="14"/>
      <c r="G30" s="14"/>
      <c r="H30" s="14"/>
    </row>
    <row r="31" spans="5:8">
      <c r="E31" s="14"/>
      <c r="F31" s="14"/>
      <c r="G31" s="14"/>
      <c r="H31" s="14"/>
    </row>
    <row r="32" spans="5:8">
      <c r="E32" s="14"/>
      <c r="F32" s="14"/>
      <c r="G32" s="14"/>
      <c r="H32" s="14"/>
    </row>
    <row r="33" spans="5:8">
      <c r="E33" s="14"/>
      <c r="F33" s="14"/>
      <c r="G33" s="14"/>
      <c r="H33" s="14"/>
    </row>
    <row r="34" spans="5:8">
      <c r="E34" s="14"/>
      <c r="F34" s="14"/>
      <c r="G34" s="14"/>
      <c r="H34" s="14"/>
    </row>
    <row r="35" spans="5:8">
      <c r="E35" s="14"/>
      <c r="F35" s="14"/>
      <c r="G35" s="14"/>
      <c r="H35" s="14"/>
    </row>
    <row r="36" spans="5:8">
      <c r="E36" s="14"/>
      <c r="F36" s="14"/>
      <c r="G36" s="14"/>
      <c r="H36" s="14"/>
    </row>
    <row r="37" spans="5:8">
      <c r="E37" s="14"/>
      <c r="F37" s="14"/>
      <c r="G37" s="14"/>
      <c r="H37" s="14"/>
    </row>
    <row r="38" spans="5:8">
      <c r="E38" s="14"/>
      <c r="F38" s="14"/>
      <c r="G38" s="14"/>
      <c r="H38" s="14"/>
    </row>
    <row r="39" spans="5:8">
      <c r="E39" s="14"/>
      <c r="F39" s="14"/>
      <c r="G39" s="14"/>
      <c r="H39" s="14"/>
    </row>
    <row r="40" spans="5:8">
      <c r="E40" s="14"/>
      <c r="F40" s="14"/>
      <c r="G40" s="14"/>
      <c r="H40" s="14"/>
    </row>
    <row r="41" spans="5:8">
      <c r="E41" s="14"/>
      <c r="F41" s="14"/>
      <c r="G41" s="14"/>
      <c r="H41" s="14"/>
    </row>
    <row r="42" spans="5:8">
      <c r="E42" s="14"/>
      <c r="F42" s="14"/>
      <c r="G42" s="14"/>
      <c r="H42" s="14"/>
    </row>
    <row r="43" spans="5:8">
      <c r="E43" s="14"/>
      <c r="F43" s="14"/>
      <c r="G43" s="14"/>
      <c r="H43" s="14"/>
    </row>
    <row r="44" spans="5:8">
      <c r="E44" s="14"/>
      <c r="F44" s="14"/>
      <c r="G44" s="14"/>
      <c r="H44" s="14"/>
    </row>
    <row r="45" spans="5:8">
      <c r="E45" s="14"/>
      <c r="F45" s="14"/>
      <c r="G45" s="14"/>
      <c r="H45" s="14"/>
    </row>
    <row r="46" spans="5:8">
      <c r="E46" s="14"/>
      <c r="F46" s="14"/>
      <c r="G46" s="14"/>
      <c r="H46" s="14"/>
    </row>
    <row r="47" spans="5:8">
      <c r="E47" s="14"/>
      <c r="F47" s="14"/>
      <c r="G47" s="14"/>
      <c r="H47" s="14"/>
    </row>
    <row r="48" spans="5:8">
      <c r="E48" s="14"/>
      <c r="F48" s="14"/>
      <c r="G48" s="14"/>
      <c r="H48" s="14"/>
    </row>
    <row r="49" spans="5:8">
      <c r="E49" s="14"/>
      <c r="F49" s="14"/>
      <c r="G49" s="14"/>
      <c r="H49" s="14"/>
    </row>
    <row r="50" spans="5:8">
      <c r="E50" s="14"/>
      <c r="F50" s="14"/>
      <c r="G50" s="14"/>
      <c r="H50" s="14"/>
    </row>
    <row r="51" spans="5:8">
      <c r="E51" s="14"/>
      <c r="F51" s="14"/>
      <c r="G51" s="14"/>
      <c r="H51" s="14"/>
    </row>
    <row r="52" spans="5:8">
      <c r="E52" s="14"/>
      <c r="F52" s="14"/>
      <c r="G52" s="14"/>
      <c r="H52" s="14"/>
    </row>
    <row r="53" spans="5:8">
      <c r="E53" s="14"/>
      <c r="F53" s="14"/>
      <c r="G53" s="14"/>
      <c r="H53" s="14"/>
    </row>
    <row r="54" spans="5:8">
      <c r="E54" s="14"/>
      <c r="F54" s="14"/>
      <c r="G54" s="14"/>
      <c r="H54" s="14"/>
    </row>
    <row r="55" spans="5:8">
      <c r="E55" s="14"/>
      <c r="F55" s="14"/>
      <c r="G55" s="14"/>
      <c r="H55" s="14"/>
    </row>
    <row r="56" spans="5:8">
      <c r="E56" s="14"/>
      <c r="F56" s="14"/>
      <c r="G56" s="14"/>
      <c r="H56" s="14"/>
    </row>
    <row r="57" spans="5:8">
      <c r="E57" s="14"/>
      <c r="F57" s="14"/>
      <c r="G57" s="14"/>
      <c r="H57" s="14"/>
    </row>
    <row r="58" spans="5:8">
      <c r="E58" s="14"/>
      <c r="F58" s="14"/>
      <c r="G58" s="14"/>
      <c r="H58" s="14"/>
    </row>
    <row r="59" spans="5:8">
      <c r="E59" s="14"/>
      <c r="F59" s="14"/>
      <c r="G59" s="14"/>
      <c r="H59" s="14"/>
    </row>
    <row r="60" spans="5:8">
      <c r="E60" s="14"/>
      <c r="F60" s="14"/>
      <c r="G60" s="14"/>
      <c r="H60" s="14"/>
    </row>
    <row r="61" spans="5:8">
      <c r="E61" s="14"/>
      <c r="F61" s="14"/>
      <c r="G61" s="14"/>
      <c r="H61" s="14"/>
    </row>
    <row r="62" spans="5:8">
      <c r="E62" s="14"/>
      <c r="F62" s="14"/>
      <c r="G62" s="14"/>
      <c r="H62" s="14"/>
    </row>
    <row r="63" spans="5:8">
      <c r="E63" s="14"/>
      <c r="F63" s="14"/>
      <c r="G63" s="14"/>
      <c r="H63" s="14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4224-0260-479E-8EB6-4505F2F72628}">
  <sheetPr codeName="Munka15"/>
  <dimension ref="A1:JF12"/>
  <sheetViews>
    <sheetView showGridLines="0" topLeftCell="L15" zoomScale="85" zoomScaleNormal="85" workbookViewId="0">
      <selection activeCell="T20" sqref="T20"/>
    </sheetView>
  </sheetViews>
  <sheetFormatPr defaultColWidth="9.140625" defaultRowHeight="12"/>
  <cols>
    <col min="1" max="1" width="9.140625" style="38"/>
    <col min="2" max="2" width="23.28515625" style="38" bestFit="1" customWidth="1"/>
    <col min="3" max="16384" width="9.140625" style="38"/>
  </cols>
  <sheetData>
    <row r="1" spans="1:266">
      <c r="D1" s="38" t="s">
        <v>15</v>
      </c>
      <c r="BE1" s="38" t="s">
        <v>150</v>
      </c>
      <c r="DF1" s="38" t="s">
        <v>19</v>
      </c>
      <c r="FG1" s="38" t="s">
        <v>23</v>
      </c>
      <c r="HH1" s="38" t="s">
        <v>21</v>
      </c>
    </row>
    <row r="2" spans="1:266">
      <c r="D2" s="38">
        <v>2008</v>
      </c>
      <c r="L2" s="38">
        <v>2010</v>
      </c>
      <c r="T2" s="38">
        <v>2012</v>
      </c>
      <c r="AB2" s="38">
        <v>2014</v>
      </c>
      <c r="AJ2" s="38">
        <v>2016</v>
      </c>
      <c r="AR2" s="38">
        <v>2018</v>
      </c>
      <c r="AZ2" s="38">
        <v>2020</v>
      </c>
      <c r="BE2" s="38">
        <v>2008</v>
      </c>
      <c r="BM2" s="38">
        <v>2010</v>
      </c>
      <c r="BU2" s="38">
        <v>2012</v>
      </c>
      <c r="CC2" s="38">
        <v>2014</v>
      </c>
      <c r="CK2" s="38">
        <v>2016</v>
      </c>
      <c r="CS2" s="38">
        <v>2018</v>
      </c>
      <c r="DA2" s="38">
        <v>2020</v>
      </c>
      <c r="DF2" s="38">
        <v>2008</v>
      </c>
      <c r="DN2" s="38">
        <v>2010</v>
      </c>
      <c r="DV2" s="38">
        <v>2012</v>
      </c>
      <c r="ED2" s="38">
        <v>2014</v>
      </c>
      <c r="EL2" s="38">
        <v>2016</v>
      </c>
      <c r="ET2" s="38">
        <v>2018</v>
      </c>
      <c r="FB2" s="38">
        <v>2020</v>
      </c>
      <c r="FG2" s="38">
        <v>2008</v>
      </c>
      <c r="FO2" s="38">
        <v>2010</v>
      </c>
      <c r="FW2" s="38">
        <v>2012</v>
      </c>
      <c r="GE2" s="38">
        <v>2014</v>
      </c>
      <c r="GM2" s="38">
        <v>2016</v>
      </c>
      <c r="GU2" s="38">
        <v>2018</v>
      </c>
      <c r="HC2" s="38">
        <v>2020</v>
      </c>
      <c r="HH2" s="38">
        <v>2008</v>
      </c>
      <c r="HP2" s="38">
        <v>2010</v>
      </c>
      <c r="HX2" s="38">
        <v>2012</v>
      </c>
      <c r="IF2" s="38">
        <v>2014</v>
      </c>
      <c r="IN2" s="38">
        <v>2016</v>
      </c>
      <c r="IV2" s="38">
        <v>2018</v>
      </c>
      <c r="JD2" s="38">
        <v>2020</v>
      </c>
    </row>
    <row r="3" spans="1:266">
      <c r="D3" s="38" t="s">
        <v>51</v>
      </c>
      <c r="BE3" s="38" t="s">
        <v>52</v>
      </c>
      <c r="DF3" s="38" t="s">
        <v>53</v>
      </c>
      <c r="FG3" s="38" t="s">
        <v>54</v>
      </c>
      <c r="HH3" s="38" t="s">
        <v>70</v>
      </c>
    </row>
    <row r="4" spans="1:266">
      <c r="D4" s="38">
        <v>2008</v>
      </c>
      <c r="L4" s="38">
        <v>2010</v>
      </c>
      <c r="T4" s="38">
        <v>2012</v>
      </c>
      <c r="AB4" s="38">
        <v>2014</v>
      </c>
      <c r="AJ4" s="38">
        <v>2016</v>
      </c>
      <c r="AR4" s="38">
        <v>2018</v>
      </c>
      <c r="AZ4" s="38">
        <v>2020</v>
      </c>
      <c r="BE4" s="38">
        <v>2008</v>
      </c>
      <c r="BM4" s="38">
        <v>2010</v>
      </c>
      <c r="BU4" s="38">
        <v>2012</v>
      </c>
      <c r="CC4" s="38">
        <v>2014</v>
      </c>
      <c r="CK4" s="38">
        <v>2016</v>
      </c>
      <c r="CS4" s="38">
        <v>2018</v>
      </c>
      <c r="DA4" s="38">
        <v>2020</v>
      </c>
      <c r="DF4" s="38">
        <v>2008</v>
      </c>
      <c r="DN4" s="38">
        <v>2010</v>
      </c>
      <c r="DV4" s="38">
        <v>2012</v>
      </c>
      <c r="ED4" s="38">
        <v>2014</v>
      </c>
      <c r="EL4" s="38">
        <v>2016</v>
      </c>
      <c r="ET4" s="38">
        <v>2018</v>
      </c>
      <c r="FB4" s="38">
        <v>2020</v>
      </c>
      <c r="FG4" s="38">
        <v>2008</v>
      </c>
      <c r="FO4" s="38">
        <v>2010</v>
      </c>
      <c r="FW4" s="38">
        <v>2012</v>
      </c>
      <c r="GE4" s="38">
        <v>2014</v>
      </c>
      <c r="GM4" s="38">
        <v>2016</v>
      </c>
      <c r="GU4" s="38">
        <v>2018</v>
      </c>
      <c r="HC4" s="38">
        <v>2020</v>
      </c>
      <c r="HH4" s="38">
        <v>2008</v>
      </c>
      <c r="HP4" s="38">
        <v>2010</v>
      </c>
      <c r="HX4" s="38">
        <v>2012</v>
      </c>
      <c r="IF4" s="38">
        <v>2014</v>
      </c>
      <c r="IN4" s="38">
        <v>2016</v>
      </c>
      <c r="IV4" s="38">
        <v>2018</v>
      </c>
      <c r="JD4" s="38">
        <v>2020</v>
      </c>
    </row>
    <row r="5" spans="1:266">
      <c r="A5" s="38" t="s">
        <v>183</v>
      </c>
      <c r="B5" s="38" t="s">
        <v>110</v>
      </c>
      <c r="D5" s="42">
        <v>3.6759389406586034</v>
      </c>
      <c r="E5" s="42">
        <v>3.5822808984727326</v>
      </c>
      <c r="F5" s="42">
        <v>3.5990527934846352</v>
      </c>
      <c r="G5" s="42">
        <v>1.321405288206712</v>
      </c>
      <c r="H5" s="42">
        <v>0.11307350065017263</v>
      </c>
      <c r="I5" s="42">
        <v>-0.42320953284487067</v>
      </c>
      <c r="J5" s="42">
        <v>-2.199591728948262</v>
      </c>
      <c r="K5" s="42">
        <v>-1.5832501017275185</v>
      </c>
      <c r="L5" s="42">
        <v>-0.89240381324252793</v>
      </c>
      <c r="M5" s="42">
        <v>-1.9710766370462738</v>
      </c>
      <c r="N5" s="42">
        <v>-1.1905376030846759</v>
      </c>
      <c r="O5" s="42">
        <v>-0.85690061158393027</v>
      </c>
      <c r="P5" s="42">
        <v>-1.1031726205345993</v>
      </c>
      <c r="Q5" s="42">
        <v>-0.65866568096200584</v>
      </c>
      <c r="R5" s="42">
        <v>-1.1589021192044011</v>
      </c>
      <c r="S5" s="42">
        <v>-1.5594335431212798</v>
      </c>
      <c r="T5" s="42">
        <v>-1.3238114248997708</v>
      </c>
      <c r="U5" s="42">
        <v>-1.2789745502306613</v>
      </c>
      <c r="V5" s="42">
        <v>-1.1897498474679682</v>
      </c>
      <c r="W5" s="42">
        <v>-0.91556713742992224</v>
      </c>
      <c r="X5" s="42">
        <v>-1.198995580873194</v>
      </c>
      <c r="Y5" s="42">
        <v>-1.0374866762806447</v>
      </c>
      <c r="Z5" s="42">
        <v>-7.8347955020439022E-2</v>
      </c>
      <c r="AA5" s="42">
        <v>-0.30481738890092258</v>
      </c>
      <c r="AB5" s="42">
        <v>-0.33695765112356446</v>
      </c>
      <c r="AC5" s="42">
        <v>-6.7303809395611786E-2</v>
      </c>
      <c r="AD5" s="42">
        <v>-0.53082552422594287</v>
      </c>
      <c r="AE5" s="42">
        <v>0.35543638537223715</v>
      </c>
      <c r="AF5" s="42">
        <v>0.1303192355845981</v>
      </c>
      <c r="AG5" s="42">
        <v>-0.74279811775507854</v>
      </c>
      <c r="AH5" s="42">
        <v>-0.90997330744964822</v>
      </c>
      <c r="AI5" s="42">
        <v>-1.3551686772328999</v>
      </c>
      <c r="AJ5" s="42">
        <v>-0.48289944479806068</v>
      </c>
      <c r="AK5" s="42">
        <v>7.9717153028901408E-2</v>
      </c>
      <c r="AL5" s="42">
        <v>0.31396847478971912</v>
      </c>
      <c r="AM5" s="42">
        <v>0.7851199115707046</v>
      </c>
      <c r="AN5" s="42">
        <v>0.7459742313635277</v>
      </c>
      <c r="AO5" s="42">
        <v>1.1337877863745192</v>
      </c>
      <c r="AP5" s="42">
        <v>1.3629973668634994</v>
      </c>
      <c r="AQ5" s="42">
        <v>1.5402478427465287</v>
      </c>
      <c r="AR5" s="42">
        <v>1.5810618770125504</v>
      </c>
      <c r="AS5" s="42">
        <v>1.8292636644477673</v>
      </c>
      <c r="AT5" s="42">
        <v>2.0793012828104596</v>
      </c>
      <c r="AU5" s="42">
        <v>2.0500102353240917</v>
      </c>
      <c r="AV5" s="42">
        <v>2.17066285143075</v>
      </c>
      <c r="AW5" s="42">
        <v>2.6011048313323926</v>
      </c>
      <c r="AX5" s="42">
        <v>2.4411249906083818</v>
      </c>
      <c r="AY5" s="42">
        <v>2.2037449960050268</v>
      </c>
      <c r="AZ5" s="42">
        <v>2.5461096336964912</v>
      </c>
      <c r="BA5" s="42">
        <v>1.439995775631818</v>
      </c>
      <c r="BB5" s="42">
        <v>1.3288383404447421</v>
      </c>
      <c r="BC5" s="42"/>
      <c r="BD5" s="42"/>
      <c r="BE5" s="42">
        <v>3.3370983003499548</v>
      </c>
      <c r="BF5" s="42">
        <v>3.737376940027584</v>
      </c>
      <c r="BG5" s="42">
        <v>3.2388552369532713</v>
      </c>
      <c r="BH5" s="42">
        <v>2.5619760820572268</v>
      </c>
      <c r="BI5" s="42">
        <v>1.5290337673121683</v>
      </c>
      <c r="BJ5" s="42">
        <v>-3.6023356000172403E-2</v>
      </c>
      <c r="BK5" s="42">
        <v>-1.0658224928315485</v>
      </c>
      <c r="BL5" s="42">
        <v>-1.5072249297808149</v>
      </c>
      <c r="BM5" s="42">
        <v>-1.0681214595371431</v>
      </c>
      <c r="BN5" s="42">
        <v>-1.0484306040338254</v>
      </c>
      <c r="BO5" s="42">
        <v>-0.54839347681464312</v>
      </c>
      <c r="BP5" s="42">
        <v>0.34301279146594305</v>
      </c>
      <c r="BQ5" s="42">
        <v>0.76035565262928384</v>
      </c>
      <c r="BR5" s="42">
        <v>1.4262579405520039</v>
      </c>
      <c r="BS5" s="42">
        <v>1.3659778826676487</v>
      </c>
      <c r="BT5" s="42">
        <v>1.2138993595697045</v>
      </c>
      <c r="BU5" s="42">
        <v>1.177590608381389</v>
      </c>
      <c r="BV5" s="42">
        <v>0.71738248962914442</v>
      </c>
      <c r="BW5" s="42">
        <v>0.60668063161304986</v>
      </c>
      <c r="BX5" s="42">
        <v>0.47978918801215947</v>
      </c>
      <c r="BY5" s="42">
        <v>0.54103007421521232</v>
      </c>
      <c r="BZ5" s="42">
        <v>7.8957806688907492E-2</v>
      </c>
      <c r="CA5" s="42">
        <v>0.14020683312021895</v>
      </c>
      <c r="CB5" s="42">
        <v>0.50247473511865548</v>
      </c>
      <c r="CC5" s="42">
        <v>-0.10480704454867625</v>
      </c>
      <c r="CD5" s="42">
        <v>0.47344768656244068</v>
      </c>
      <c r="CE5" s="42">
        <v>-2.5362895478873658E-3</v>
      </c>
      <c r="CF5" s="42">
        <v>0.34154563658023468</v>
      </c>
      <c r="CG5" s="42">
        <v>0.70974803944599674</v>
      </c>
      <c r="CH5" s="42">
        <v>1.1456202434657896</v>
      </c>
      <c r="CI5" s="42">
        <v>2.2540167348407447</v>
      </c>
      <c r="CJ5" s="42">
        <v>1.1992528548585661</v>
      </c>
      <c r="CK5" s="42">
        <v>1.9810856256328793</v>
      </c>
      <c r="CL5" s="42">
        <v>1.5766396279267878</v>
      </c>
      <c r="CM5" s="42">
        <v>1.46393996482225</v>
      </c>
      <c r="CN5" s="42">
        <v>1.4551701089348685</v>
      </c>
      <c r="CO5" s="42">
        <v>1.0275734054640826</v>
      </c>
      <c r="CP5" s="42">
        <v>1.3336722172573905</v>
      </c>
      <c r="CQ5" s="42">
        <v>1.0911919369907148</v>
      </c>
      <c r="CR5" s="42">
        <v>1.1413558113733353</v>
      </c>
      <c r="CS5" s="42">
        <v>0.87871707307331293</v>
      </c>
      <c r="CT5" s="42">
        <v>0.90562428790654892</v>
      </c>
      <c r="CU5" s="42">
        <v>1.1772610563194394</v>
      </c>
      <c r="CV5" s="42">
        <v>1.1907172423538739</v>
      </c>
      <c r="CW5" s="42">
        <v>1.007258822416053</v>
      </c>
      <c r="CX5" s="42">
        <v>0.80426886139828224</v>
      </c>
      <c r="CY5" s="42">
        <v>0.66269443654621285</v>
      </c>
      <c r="CZ5" s="42">
        <v>0.72468103764680036</v>
      </c>
      <c r="DA5" s="42">
        <v>0.91041175137628139</v>
      </c>
      <c r="DB5" s="42">
        <v>0.68196589255146767</v>
      </c>
      <c r="DC5" s="42">
        <v>0.13649893646506622</v>
      </c>
      <c r="DD5" s="42"/>
      <c r="DE5" s="42"/>
      <c r="DF5" s="42">
        <v>3.4511757629951352</v>
      </c>
      <c r="DG5" s="42">
        <v>3.584068320541304</v>
      </c>
      <c r="DH5" s="42">
        <v>3.6694635760240053</v>
      </c>
      <c r="DI5" s="42">
        <v>3.3268129039452461</v>
      </c>
      <c r="DJ5" s="42">
        <v>2.4878844251972203</v>
      </c>
      <c r="DK5" s="42">
        <v>1.2427374181027999</v>
      </c>
      <c r="DL5" s="42">
        <v>0.18309446459971285</v>
      </c>
      <c r="DM5" s="42">
        <v>-0.44156238178056328</v>
      </c>
      <c r="DN5" s="42">
        <v>-0.55147086719325</v>
      </c>
      <c r="DO5" s="42">
        <v>-0.44718750583795697</v>
      </c>
      <c r="DP5" s="42">
        <v>-0.33790471769596764</v>
      </c>
      <c r="DQ5" s="42">
        <v>-0.17859548316289012</v>
      </c>
      <c r="DR5" s="42">
        <v>0.25588252857332389</v>
      </c>
      <c r="DS5" s="42">
        <v>1.0115027372173524</v>
      </c>
      <c r="DT5" s="42">
        <v>1.234143054347044</v>
      </c>
      <c r="DU5" s="42">
        <v>1.9501910660166031</v>
      </c>
      <c r="DV5" s="42">
        <v>2.110866834586556</v>
      </c>
      <c r="DW5" s="42">
        <v>1.6819171672435913</v>
      </c>
      <c r="DX5" s="42">
        <v>1.7099335670374378</v>
      </c>
      <c r="DY5" s="42">
        <v>0.85538263884900168</v>
      </c>
      <c r="DZ5" s="42">
        <v>0.34193502414307342</v>
      </c>
      <c r="EA5" s="42">
        <v>0.26371684666064082</v>
      </c>
      <c r="EB5" s="42">
        <v>5.812210301643473E-2</v>
      </c>
      <c r="EC5" s="42">
        <v>0.22682024521052485</v>
      </c>
      <c r="ED5" s="42">
        <v>0.6772161215817567</v>
      </c>
      <c r="EE5" s="42">
        <v>1.0811102193365996</v>
      </c>
      <c r="EF5" s="42">
        <v>1.0905133453261115</v>
      </c>
      <c r="EG5" s="42">
        <v>0.76620163061793556</v>
      </c>
      <c r="EH5" s="42">
        <v>0.81201255641598857</v>
      </c>
      <c r="EI5" s="42">
        <v>0.53525889841096053</v>
      </c>
      <c r="EJ5" s="42">
        <v>0.9537907513476015</v>
      </c>
      <c r="EK5" s="42">
        <v>1.2127848295699204</v>
      </c>
      <c r="EL5" s="42">
        <v>1.0935043932039006</v>
      </c>
      <c r="EM5" s="42">
        <v>0.82721783285795458</v>
      </c>
      <c r="EN5" s="42">
        <v>0.77163134398397115</v>
      </c>
      <c r="EO5" s="42">
        <v>0.80205194158626436</v>
      </c>
      <c r="EP5" s="42">
        <v>0.95791479689583148</v>
      </c>
      <c r="EQ5" s="42">
        <v>1.3480912748324769</v>
      </c>
      <c r="ER5" s="42">
        <v>1.0904445487981071</v>
      </c>
      <c r="ES5" s="42">
        <v>1.3185233393811087</v>
      </c>
      <c r="ET5" s="42">
        <v>1.1674738645767946</v>
      </c>
      <c r="EU5" s="42">
        <v>0.96139862636091411</v>
      </c>
      <c r="EV5" s="42">
        <v>1.1182816546413881</v>
      </c>
      <c r="EW5" s="42">
        <v>1.0181948833446466</v>
      </c>
      <c r="EX5" s="42">
        <v>1.0898664873805823</v>
      </c>
      <c r="EY5" s="42">
        <v>0.80027043487143812</v>
      </c>
      <c r="EZ5" s="42">
        <v>0.50751087365986003</v>
      </c>
      <c r="FA5" s="42">
        <v>0.43406943570785522</v>
      </c>
      <c r="FB5" s="42">
        <v>0.42563515326856421</v>
      </c>
      <c r="FC5" s="42">
        <v>-0.1620999344197572</v>
      </c>
      <c r="FD5" s="42">
        <v>-0.71596905433196412</v>
      </c>
      <c r="FE5" s="42"/>
      <c r="FF5" s="42"/>
      <c r="FG5" s="42">
        <v>4.9613783387824917</v>
      </c>
      <c r="FH5" s="42">
        <v>4.4143594694288888</v>
      </c>
      <c r="FI5" s="42">
        <v>3.8303923429492466</v>
      </c>
      <c r="FJ5" s="42">
        <v>2.6356092713031236</v>
      </c>
      <c r="FK5" s="42">
        <v>2.1620254384274427</v>
      </c>
      <c r="FL5" s="42">
        <v>0.79671340515917544</v>
      </c>
      <c r="FM5" s="42">
        <v>1.6990332500807042E-2</v>
      </c>
      <c r="FN5" s="42">
        <v>-0.70987712105043099</v>
      </c>
      <c r="FO5" s="42">
        <v>-0.97954373315686116</v>
      </c>
      <c r="FP5" s="42">
        <v>-0.73497031266608959</v>
      </c>
      <c r="FQ5" s="42">
        <v>-0.25462873343796438</v>
      </c>
      <c r="FR5" s="42">
        <v>0.18184831211036431</v>
      </c>
      <c r="FS5" s="42">
        <v>0.70350473266820168</v>
      </c>
      <c r="FT5" s="42">
        <v>1.7377628348350418</v>
      </c>
      <c r="FU5" s="42">
        <v>1.7753790434257715</v>
      </c>
      <c r="FV5" s="42">
        <v>1.4473139843908869</v>
      </c>
      <c r="FW5" s="42">
        <v>0.8835529944250029</v>
      </c>
      <c r="FX5" s="42">
        <v>-0.22048376894954644</v>
      </c>
      <c r="FY5" s="42">
        <v>-0.72785968285528579</v>
      </c>
      <c r="FZ5" s="42">
        <v>-0.50967914678351678</v>
      </c>
      <c r="GA5" s="42">
        <v>-0.63696166574962254</v>
      </c>
      <c r="GB5" s="42">
        <v>-0.42957821633180726</v>
      </c>
      <c r="GC5" s="42">
        <v>-0.26676546869210821</v>
      </c>
      <c r="GD5" s="42">
        <v>-0.31028077051714809</v>
      </c>
      <c r="GE5" s="42">
        <v>0.18051724207094727</v>
      </c>
      <c r="GF5" s="42">
        <v>0.24338407603158937</v>
      </c>
      <c r="GG5" s="42">
        <v>0.32891304146814104</v>
      </c>
      <c r="GH5" s="42">
        <v>3.2778330638954557E-2</v>
      </c>
      <c r="GI5" s="42">
        <v>9.7483876166881991E-2</v>
      </c>
      <c r="GJ5" s="42">
        <v>0.70197813839511858</v>
      </c>
      <c r="GK5" s="42">
        <v>0.80195927165321812</v>
      </c>
      <c r="GL5" s="42">
        <v>1.8378389220686093</v>
      </c>
      <c r="GM5" s="42">
        <v>1.6412579319152334</v>
      </c>
      <c r="GN5" s="42">
        <v>1.0271092333150571</v>
      </c>
      <c r="GO5" s="42">
        <v>1.3968452102326343</v>
      </c>
      <c r="GP5" s="42">
        <v>1.2510564270864821</v>
      </c>
      <c r="GQ5" s="42">
        <v>1.6690460580734894</v>
      </c>
      <c r="GR5" s="42">
        <v>2.1584836288717799</v>
      </c>
      <c r="GS5" s="42">
        <v>1.9508678308002392</v>
      </c>
      <c r="GT5" s="42">
        <v>1.4893715183426928</v>
      </c>
      <c r="GU5" s="42">
        <v>1.2499766359507298</v>
      </c>
      <c r="GV5" s="42">
        <v>1.2929155360365696</v>
      </c>
      <c r="GW5" s="42">
        <v>1.1820010089424882</v>
      </c>
      <c r="GX5" s="42">
        <v>1.252437001078146</v>
      </c>
      <c r="GY5" s="42">
        <v>1.2342212900420031</v>
      </c>
      <c r="GZ5" s="42">
        <v>0.8898103659644272</v>
      </c>
      <c r="HA5" s="42">
        <v>1.2916929479818646</v>
      </c>
      <c r="HB5" s="42">
        <v>0.87572391045882803</v>
      </c>
      <c r="HC5" s="42">
        <v>0.90046741086812954</v>
      </c>
      <c r="HD5" s="42">
        <v>0.93236058141611433</v>
      </c>
      <c r="HE5" s="42">
        <v>0.76315371078009442</v>
      </c>
      <c r="HF5" s="42"/>
      <c r="HG5" s="42"/>
      <c r="HH5" s="42">
        <v>5.2519635993497715</v>
      </c>
      <c r="HI5" s="42">
        <v>4.9714835176934313</v>
      </c>
      <c r="HJ5" s="42">
        <v>4.419088608626212</v>
      </c>
      <c r="HK5" s="42">
        <v>2.8628195324448327</v>
      </c>
      <c r="HL5" s="42">
        <v>1.6141575476564962</v>
      </c>
      <c r="HM5" s="42">
        <v>-5.8579935576535055E-2</v>
      </c>
      <c r="HN5" s="42">
        <v>-0.891994921309467</v>
      </c>
      <c r="HO5" s="42">
        <v>-0.28830043300968083</v>
      </c>
      <c r="HP5" s="42">
        <v>0.4487469178380864</v>
      </c>
      <c r="HQ5" s="42">
        <v>1.083998814574396</v>
      </c>
      <c r="HR5" s="42">
        <v>1.2146046722741972</v>
      </c>
      <c r="HS5" s="42">
        <v>1.6969631148097364</v>
      </c>
      <c r="HT5" s="42">
        <v>1.2726069190999125</v>
      </c>
      <c r="HU5" s="42">
        <v>1.656077735214426</v>
      </c>
      <c r="HV5" s="42">
        <v>1.9016095137148705</v>
      </c>
      <c r="HW5" s="42">
        <v>1.8554467958416119</v>
      </c>
      <c r="HX5" s="42">
        <v>1.6203909449545677</v>
      </c>
      <c r="HY5" s="42">
        <v>1.163828837446591</v>
      </c>
      <c r="HZ5" s="42">
        <v>0.80246627169606366</v>
      </c>
      <c r="IA5" s="42">
        <v>0.23790067382533706</v>
      </c>
      <c r="IB5" s="42">
        <v>0.10683880415251799</v>
      </c>
      <c r="IC5" s="42">
        <v>-0.23753929878104832</v>
      </c>
      <c r="ID5" s="42">
        <v>-0.61649364223010117</v>
      </c>
      <c r="IE5" s="42">
        <v>-1.0573423650895921</v>
      </c>
      <c r="IF5" s="42">
        <v>-0.90875479860542419</v>
      </c>
      <c r="IG5" s="42">
        <v>-0.73434266776590584</v>
      </c>
      <c r="IH5" s="42">
        <v>-0.83020327889994028</v>
      </c>
      <c r="II5" s="42">
        <v>-0.57607161584442235</v>
      </c>
      <c r="IJ5" s="42">
        <v>-1.1642793618941203</v>
      </c>
      <c r="IK5" s="42">
        <v>-0.99700639454814666</v>
      </c>
      <c r="IL5" s="42">
        <v>-0.4078101357969639</v>
      </c>
      <c r="IM5" s="42">
        <v>-0.41335472953987751</v>
      </c>
      <c r="IN5" s="42">
        <v>0.31152609387154467</v>
      </c>
      <c r="IO5" s="42">
        <v>-0.2532517340455962</v>
      </c>
      <c r="IP5" s="42">
        <v>-0.43815449327432854</v>
      </c>
      <c r="IQ5" s="42">
        <v>-0.22933648837616832</v>
      </c>
      <c r="IR5" s="42">
        <v>-0.10934024670612506</v>
      </c>
      <c r="IS5" s="42">
        <v>0.56587667724888024</v>
      </c>
      <c r="IT5" s="42">
        <v>0.83022364560184081</v>
      </c>
      <c r="IU5" s="42">
        <v>0.79400332852167677</v>
      </c>
      <c r="IV5" s="42">
        <v>0.75194462991475852</v>
      </c>
      <c r="IW5" s="42">
        <v>0.61680046994321525</v>
      </c>
      <c r="IX5" s="42">
        <v>0.43311272386702326</v>
      </c>
      <c r="IY5" s="42">
        <v>0.81323196378159224</v>
      </c>
      <c r="IZ5" s="42">
        <v>0.58599725511596701</v>
      </c>
      <c r="JA5" s="42">
        <v>0.67990043173207215</v>
      </c>
      <c r="JB5" s="42">
        <v>0.59747110458506136</v>
      </c>
      <c r="JC5" s="42">
        <v>0.44788600047207189</v>
      </c>
      <c r="JD5" s="42">
        <v>0.33445542982180265</v>
      </c>
      <c r="JE5" s="42">
        <v>6.1832318934738256E-2</v>
      </c>
      <c r="JF5" s="42">
        <v>0.43371656461525937</v>
      </c>
    </row>
    <row r="6" spans="1:266">
      <c r="A6" s="38" t="s">
        <v>182</v>
      </c>
      <c r="B6" s="38" t="s">
        <v>111</v>
      </c>
      <c r="D6" s="42">
        <v>4.4915288551084265</v>
      </c>
      <c r="E6" s="42">
        <v>5.7653071836597309</v>
      </c>
      <c r="F6" s="42">
        <v>5.2109268091164926</v>
      </c>
      <c r="G6" s="42">
        <v>3.0528063471777704</v>
      </c>
      <c r="H6" s="42">
        <v>-0.13990450080445088</v>
      </c>
      <c r="I6" s="42">
        <v>-0.57464232777277457</v>
      </c>
      <c r="J6" s="42">
        <v>-1.2417895182485423</v>
      </c>
      <c r="K6" s="42">
        <v>-0.1701623941109015</v>
      </c>
      <c r="L6" s="42">
        <v>2.6741092248495684</v>
      </c>
      <c r="M6" s="42">
        <v>-1.2448905076081727</v>
      </c>
      <c r="N6" s="42">
        <v>-0.92855864029883806</v>
      </c>
      <c r="O6" s="42">
        <v>-1.2587297377663125</v>
      </c>
      <c r="P6" s="42">
        <v>-0.95928053959530368</v>
      </c>
      <c r="Q6" s="42">
        <v>0.2015320367122555</v>
      </c>
      <c r="R6" s="42">
        <v>-2.4048670019550427</v>
      </c>
      <c r="S6" s="42">
        <v>-5.2157657750433746</v>
      </c>
      <c r="T6" s="42">
        <v>-6.3201319640376159</v>
      </c>
      <c r="U6" s="42">
        <v>-6.1861019450142285</v>
      </c>
      <c r="V6" s="42">
        <v>-4.2973357738458411</v>
      </c>
      <c r="W6" s="42">
        <v>-1.5785296011741625</v>
      </c>
      <c r="X6" s="42">
        <v>-1.8138651095261142</v>
      </c>
      <c r="Y6" s="42">
        <v>-1.7154288670136062</v>
      </c>
      <c r="Z6" s="42">
        <v>-1.781436627277232</v>
      </c>
      <c r="AA6" s="42">
        <v>-1.409412878583687</v>
      </c>
      <c r="AB6" s="42">
        <v>-1.3672517947607457</v>
      </c>
      <c r="AC6" s="42">
        <v>-1.6402899832701958</v>
      </c>
      <c r="AD6" s="42">
        <v>-1.480021614224218</v>
      </c>
      <c r="AE6" s="42">
        <v>-1.5933355206341666</v>
      </c>
      <c r="AF6" s="42">
        <v>-2.4416239638457204</v>
      </c>
      <c r="AG6" s="42">
        <v>-2.4707907724090439</v>
      </c>
      <c r="AH6" s="42">
        <v>-2.436555393380103</v>
      </c>
      <c r="AI6" s="42">
        <v>-2.276363888082769</v>
      </c>
      <c r="AJ6" s="42">
        <v>-0.93048631593629971</v>
      </c>
      <c r="AK6" s="42">
        <v>-0.74986684607406162</v>
      </c>
      <c r="AL6" s="42">
        <v>-0.45534102006796284</v>
      </c>
      <c r="AM6" s="42">
        <v>-1.2052279344287133E-2</v>
      </c>
      <c r="AN6" s="42">
        <v>0.21035966433694042</v>
      </c>
      <c r="AO6" s="42">
        <v>0.45351511454980764</v>
      </c>
      <c r="AP6" s="42">
        <v>0.55957178627749116</v>
      </c>
      <c r="AQ6" s="42">
        <v>0.37836180374530898</v>
      </c>
      <c r="AR6" s="42">
        <v>0.36165051732251885</v>
      </c>
      <c r="AS6" s="42">
        <v>0.56471874122370902</v>
      </c>
      <c r="AT6" s="42">
        <v>0.68960244419092387</v>
      </c>
      <c r="AU6" s="42">
        <v>0.96830584032010802</v>
      </c>
      <c r="AV6" s="42">
        <v>1.0979894063551745</v>
      </c>
      <c r="AW6" s="42">
        <v>1.0956125857166159</v>
      </c>
      <c r="AX6" s="42">
        <v>1.7760593049367908</v>
      </c>
      <c r="AY6" s="42">
        <v>2.1297386341988878</v>
      </c>
      <c r="AZ6" s="42">
        <v>2.4465986102770865</v>
      </c>
      <c r="BA6" s="42">
        <v>2.6338079325356984</v>
      </c>
      <c r="BB6" s="42">
        <v>2.2397297179222067</v>
      </c>
      <c r="BC6" s="42"/>
      <c r="BD6" s="42"/>
      <c r="BE6" s="42">
        <v>4.7435807543772084</v>
      </c>
      <c r="BF6" s="42">
        <v>4.6377029862024868</v>
      </c>
      <c r="BG6" s="42">
        <v>4.466738460246968</v>
      </c>
      <c r="BH6" s="42">
        <v>3.8432724234567255</v>
      </c>
      <c r="BI6" s="42">
        <v>3.7630035290701436</v>
      </c>
      <c r="BJ6" s="42">
        <v>3.3932714803733823</v>
      </c>
      <c r="BK6" s="42">
        <v>3.0098880223557596</v>
      </c>
      <c r="BL6" s="42">
        <v>2.7466620009696463</v>
      </c>
      <c r="BM6" s="42">
        <v>2.3606936584084202</v>
      </c>
      <c r="BN6" s="42">
        <v>2.1378104505066657</v>
      </c>
      <c r="BO6" s="42">
        <v>1.9180928749945421</v>
      </c>
      <c r="BP6" s="42">
        <v>1.7656931516420318</v>
      </c>
      <c r="BQ6" s="42">
        <v>1.6698006489113686</v>
      </c>
      <c r="BR6" s="42">
        <v>1.6102715025349239</v>
      </c>
      <c r="BS6" s="42">
        <v>1.6282698663461819</v>
      </c>
      <c r="BT6" s="42">
        <v>1.6722144793673435</v>
      </c>
      <c r="BU6" s="42">
        <v>1.6038759830941163</v>
      </c>
      <c r="BV6" s="42">
        <v>1.4867492176372124</v>
      </c>
      <c r="BW6" s="42">
        <v>1.3186834845518172</v>
      </c>
      <c r="BX6" s="42">
        <v>1.2345344876159026</v>
      </c>
      <c r="BY6" s="42">
        <v>1.1594385915390077</v>
      </c>
      <c r="BZ6" s="42">
        <v>1.2384563064905805</v>
      </c>
      <c r="CA6" s="42">
        <v>1.321683080213264</v>
      </c>
      <c r="CB6" s="42">
        <v>1.3926266066958994</v>
      </c>
      <c r="CC6" s="42">
        <v>1.4736123010639179</v>
      </c>
      <c r="CD6" s="42">
        <v>1.4241407684030636</v>
      </c>
      <c r="CE6" s="42">
        <v>1.4336376669433335</v>
      </c>
      <c r="CF6" s="42">
        <v>1.2521227790028642</v>
      </c>
      <c r="CG6" s="42">
        <v>1.3470218072584232</v>
      </c>
      <c r="CH6" s="42">
        <v>1.5287215467469539</v>
      </c>
      <c r="CI6" s="42">
        <v>1.6240232694434518</v>
      </c>
      <c r="CJ6" s="42">
        <v>1.8301282504822955</v>
      </c>
      <c r="CK6" s="42">
        <v>1.9282489339761992</v>
      </c>
      <c r="CL6" s="42">
        <v>2.0477995457858098</v>
      </c>
      <c r="CM6" s="42">
        <v>2.2027295433427954</v>
      </c>
      <c r="CN6" s="42">
        <v>2.2768734469778731</v>
      </c>
      <c r="CO6" s="42">
        <v>2.4234906401102467</v>
      </c>
      <c r="CP6" s="42">
        <v>2.463467493106172</v>
      </c>
      <c r="CQ6" s="42">
        <v>2.3659339560203363</v>
      </c>
      <c r="CR6" s="42">
        <v>2.3001997244080918</v>
      </c>
      <c r="CS6" s="42">
        <v>2.2267489465380543</v>
      </c>
      <c r="CT6" s="42">
        <v>2.1933088222736732</v>
      </c>
      <c r="CU6" s="42">
        <v>2.231660787560291</v>
      </c>
      <c r="CV6" s="42">
        <v>2.2273193497953585</v>
      </c>
      <c r="CW6" s="42">
        <v>2.1161805120247958</v>
      </c>
      <c r="CX6" s="42">
        <v>2.0109031324909377</v>
      </c>
      <c r="CY6" s="42">
        <v>1.932215307105956</v>
      </c>
      <c r="CZ6" s="42">
        <v>1.8686322504940602</v>
      </c>
      <c r="DA6" s="42">
        <v>1.9030227091969802</v>
      </c>
      <c r="DB6" s="42">
        <v>1.879296613970689</v>
      </c>
      <c r="DC6" s="42">
        <v>1.9831675989466908</v>
      </c>
      <c r="DD6" s="42"/>
      <c r="DE6" s="42"/>
      <c r="DF6" s="42">
        <v>7.3415423078502311</v>
      </c>
      <c r="DG6" s="42">
        <v>7.7149375513350673</v>
      </c>
      <c r="DH6" s="42">
        <v>7.583429564857294</v>
      </c>
      <c r="DI6" s="42">
        <v>5.1845476482860153</v>
      </c>
      <c r="DJ6" s="42">
        <v>3.1049659329623278</v>
      </c>
      <c r="DK6" s="42">
        <v>2.1974290348380521</v>
      </c>
      <c r="DL6" s="42">
        <v>1.6559461951382193</v>
      </c>
      <c r="DM6" s="42">
        <v>3.5551594188120048</v>
      </c>
      <c r="DN6" s="42">
        <v>5.3817729317945568</v>
      </c>
      <c r="DO6" s="42">
        <v>3.8057641652188527</v>
      </c>
      <c r="DP6" s="42">
        <v>3.6432841152926345</v>
      </c>
      <c r="DQ6" s="42">
        <v>3.0065873301548671</v>
      </c>
      <c r="DR6" s="42">
        <v>2.2483616898190371</v>
      </c>
      <c r="DS6" s="42">
        <v>2.9715867136233771</v>
      </c>
      <c r="DT6" s="42">
        <v>1.2171330249720316</v>
      </c>
      <c r="DU6" s="42">
        <v>0.86151008037949672</v>
      </c>
      <c r="DV6" s="42">
        <v>1.5515162424770257</v>
      </c>
      <c r="DW6" s="42">
        <v>0.83124036665101975</v>
      </c>
      <c r="DX6" s="42">
        <v>2.0793424995616401</v>
      </c>
      <c r="DY6" s="42">
        <v>2.2019470579705254</v>
      </c>
      <c r="DZ6" s="42">
        <v>0.97966691324949517</v>
      </c>
      <c r="EA6" s="42">
        <v>0.88475216737501239</v>
      </c>
      <c r="EB6" s="42">
        <v>0.97143285834516913</v>
      </c>
      <c r="EC6" s="42">
        <v>1.290836564035178</v>
      </c>
      <c r="ED6" s="42">
        <v>1.7329359591407887</v>
      </c>
      <c r="EE6" s="42">
        <v>2.2637928900282303</v>
      </c>
      <c r="EF6" s="42">
        <v>1.9860374949715904</v>
      </c>
      <c r="EG6" s="42">
        <v>1.3714837997144536</v>
      </c>
      <c r="EH6" s="42">
        <v>1.8026969275710947</v>
      </c>
      <c r="EI6" s="42">
        <v>1.5180371519744258</v>
      </c>
      <c r="EJ6" s="42">
        <v>1.2861294306804583</v>
      </c>
      <c r="EK6" s="42">
        <v>1.546945508803786</v>
      </c>
      <c r="EL6" s="42">
        <v>1.156761133942195</v>
      </c>
      <c r="EM6" s="42">
        <v>0.99612863928406192</v>
      </c>
      <c r="EN6" s="42">
        <v>1.4199704379875142</v>
      </c>
      <c r="EO6" s="42">
        <v>1.2312960901782708</v>
      </c>
      <c r="EP6" s="42">
        <v>1.5690658179276185</v>
      </c>
      <c r="EQ6" s="42">
        <v>2.0364018340870529</v>
      </c>
      <c r="ER6" s="42">
        <v>1.6443385686526719</v>
      </c>
      <c r="ES6" s="42">
        <v>2.0443846556124798</v>
      </c>
      <c r="ET6" s="42">
        <v>1.7851793739455371</v>
      </c>
      <c r="EU6" s="42">
        <v>1.4896101191853357</v>
      </c>
      <c r="EV6" s="42">
        <v>1.8280269772466038</v>
      </c>
      <c r="EW6" s="42">
        <v>1.7462233148342172</v>
      </c>
      <c r="EX6" s="42">
        <v>1.7991541411846119</v>
      </c>
      <c r="EY6" s="42">
        <v>2.2364683139695831</v>
      </c>
      <c r="EZ6" s="42">
        <v>1.980633002034065</v>
      </c>
      <c r="FA6" s="42">
        <v>1.971437817909844</v>
      </c>
      <c r="FB6" s="42">
        <v>1.5078213475798288</v>
      </c>
      <c r="FC6" s="42">
        <v>0.87199894464211314</v>
      </c>
      <c r="FD6" s="42">
        <v>0.65556094627211681</v>
      </c>
      <c r="FE6" s="42"/>
      <c r="FF6" s="42"/>
      <c r="FG6" s="42">
        <v>4.0250439599610459</v>
      </c>
      <c r="FH6" s="42">
        <v>4.1501828037297832</v>
      </c>
      <c r="FI6" s="42">
        <v>4.1664462609334212</v>
      </c>
      <c r="FJ6" s="42">
        <v>3.85146340505614</v>
      </c>
      <c r="FK6" s="42">
        <v>3.491460300635961</v>
      </c>
      <c r="FL6" s="42">
        <v>2.9663890333312048</v>
      </c>
      <c r="FM6" s="42">
        <v>2.5114800587556592</v>
      </c>
      <c r="FN6" s="42">
        <v>2.1608347530875758</v>
      </c>
      <c r="FO6" s="42">
        <v>2.1195166761535864</v>
      </c>
      <c r="FP6" s="42">
        <v>2.1942812020712799</v>
      </c>
      <c r="FQ6" s="42">
        <v>2.2514540640830534</v>
      </c>
      <c r="FR6" s="42">
        <v>2.5546754814214085</v>
      </c>
      <c r="FS6" s="42">
        <v>2.6032582153073331</v>
      </c>
      <c r="FT6" s="42">
        <v>2.7178553337552178</v>
      </c>
      <c r="FU6" s="42">
        <v>2.6275609842701417</v>
      </c>
      <c r="FV6" s="42">
        <v>2.4206045901731308</v>
      </c>
      <c r="FW6" s="42">
        <v>2.4242137975969023</v>
      </c>
      <c r="FX6" s="42">
        <v>2.2268860663904189</v>
      </c>
      <c r="FY6" s="42">
        <v>2.2327403029425743</v>
      </c>
      <c r="FZ6" s="42">
        <v>2.378502684989745</v>
      </c>
      <c r="GA6" s="42">
        <v>2.3404953122331875</v>
      </c>
      <c r="GB6" s="42">
        <v>2.4113116860134465</v>
      </c>
      <c r="GC6" s="42">
        <v>2.5275354508403782</v>
      </c>
      <c r="GD6" s="42">
        <v>2.5668681924600429</v>
      </c>
      <c r="GE6" s="42">
        <v>2.7625823860635337</v>
      </c>
      <c r="GF6" s="42">
        <v>2.9924271643228204</v>
      </c>
      <c r="GG6" s="42">
        <v>3.1887392855586039</v>
      </c>
      <c r="GH6" s="42">
        <v>3.5059702451425796</v>
      </c>
      <c r="GI6" s="42">
        <v>3.6276999784235686</v>
      </c>
      <c r="GJ6" s="42">
        <v>3.6693142984975613</v>
      </c>
      <c r="GK6" s="42">
        <v>3.8242400133193875</v>
      </c>
      <c r="GL6" s="42">
        <v>3.7383599356129551</v>
      </c>
      <c r="GM6" s="42">
        <v>3.7464580755876602</v>
      </c>
      <c r="GN6" s="42">
        <v>3.9955541552026554</v>
      </c>
      <c r="GO6" s="42">
        <v>4.0023082619431509</v>
      </c>
      <c r="GP6" s="42">
        <v>4.1911624090855808</v>
      </c>
      <c r="GQ6" s="42">
        <v>4.4017719828193647</v>
      </c>
      <c r="GR6" s="42">
        <v>4.355771457813165</v>
      </c>
      <c r="GS6" s="42">
        <v>4.3424473630949461</v>
      </c>
      <c r="GT6" s="42">
        <v>4.2054930482194388</v>
      </c>
      <c r="GU6" s="42">
        <v>4.1003906469037963</v>
      </c>
      <c r="GV6" s="42">
        <v>4.1272072449281243</v>
      </c>
      <c r="GW6" s="42">
        <v>4.0866695170423055</v>
      </c>
      <c r="GX6" s="42">
        <v>3.9427744663735749</v>
      </c>
      <c r="GY6" s="42">
        <v>3.729087876335651</v>
      </c>
      <c r="GZ6" s="42">
        <v>3.4047756057074046</v>
      </c>
      <c r="HA6" s="42">
        <v>3.2950030459370434</v>
      </c>
      <c r="HB6" s="42">
        <v>3.2802359127770457</v>
      </c>
      <c r="HC6" s="42">
        <v>3.2956680475967439</v>
      </c>
      <c r="HD6" s="42">
        <v>3.0490710905770229</v>
      </c>
      <c r="HE6" s="42">
        <v>2.9122647353907052</v>
      </c>
      <c r="HF6" s="42"/>
      <c r="HG6" s="42"/>
      <c r="HH6" s="42">
        <v>7.0757941752882729</v>
      </c>
      <c r="HI6" s="42">
        <v>6.9393777020926768</v>
      </c>
      <c r="HJ6" s="42">
        <v>5.8764326745669928</v>
      </c>
      <c r="HK6" s="42">
        <v>3.7039818658509942</v>
      </c>
      <c r="HL6" s="42">
        <v>2.266540389987743</v>
      </c>
      <c r="HM6" s="42">
        <v>0.46791627553108867</v>
      </c>
      <c r="HN6" s="42">
        <v>-1.0263315058440252</v>
      </c>
      <c r="HO6" s="42">
        <v>-0.53347559349159779</v>
      </c>
      <c r="HP6" s="42">
        <v>-0.17204607980718153</v>
      </c>
      <c r="HQ6" s="42">
        <v>0.14025423258747666</v>
      </c>
      <c r="HR6" s="42">
        <v>0.62786205064173983</v>
      </c>
      <c r="HS6" s="42">
        <v>0.67000096627076178</v>
      </c>
      <c r="HT6" s="42">
        <v>0.72585143556845599</v>
      </c>
      <c r="HU6" s="42">
        <v>0.99349092154847551</v>
      </c>
      <c r="HV6" s="42">
        <v>0.81486609850689573</v>
      </c>
      <c r="HW6" s="42">
        <v>0.81569785457793342</v>
      </c>
      <c r="HX6" s="42">
        <v>0.57127707013869422</v>
      </c>
      <c r="HY6" s="42">
        <v>5.9216340065775683E-2</v>
      </c>
      <c r="HZ6" s="42">
        <v>-0.30881640408398281</v>
      </c>
      <c r="IA6" s="42">
        <v>-0.36100483202701944</v>
      </c>
      <c r="IB6" s="42">
        <v>-0.25775795407425672</v>
      </c>
      <c r="IC6" s="42">
        <v>-0.17649978856796161</v>
      </c>
      <c r="ID6" s="42">
        <v>-0.10752796085408742</v>
      </c>
      <c r="IE6" s="42">
        <v>-0.22498128058230449</v>
      </c>
      <c r="IF6" s="42">
        <v>-0.25223992508819759</v>
      </c>
      <c r="IG6" s="42">
        <v>-9.5546443761363217E-2</v>
      </c>
      <c r="IH6" s="42">
        <v>-0.17799665769294837</v>
      </c>
      <c r="II6" s="42">
        <v>4.5741014376599692E-2</v>
      </c>
      <c r="IJ6" s="42">
        <v>-0.12313866782204183</v>
      </c>
      <c r="IK6" s="42">
        <v>7.3708643954921341E-2</v>
      </c>
      <c r="IL6" s="42">
        <v>0.51643246168680934</v>
      </c>
      <c r="IM6" s="42">
        <v>0.60941724475969861</v>
      </c>
      <c r="IN6" s="42">
        <v>1.1315271839032051</v>
      </c>
      <c r="IO6" s="42">
        <v>1.0883144062582937</v>
      </c>
      <c r="IP6" s="42">
        <v>1.1968219994370015</v>
      </c>
      <c r="IQ6" s="42">
        <v>0.83619611915618286</v>
      </c>
      <c r="IR6" s="42">
        <v>0.77113647676951369</v>
      </c>
      <c r="IS6" s="42">
        <v>1.0160956088985378</v>
      </c>
      <c r="IT6" s="42">
        <v>1.0438036072012591</v>
      </c>
      <c r="IU6" s="42">
        <v>1.2947213442918948</v>
      </c>
      <c r="IV6" s="42">
        <v>1.3006325181298695</v>
      </c>
      <c r="IW6" s="42">
        <v>1.0475817505384766</v>
      </c>
      <c r="IX6" s="42">
        <v>0.89436270125673023</v>
      </c>
      <c r="IY6" s="42">
        <v>1.2122682129973343</v>
      </c>
      <c r="IZ6" s="42">
        <v>0.89817746221948147</v>
      </c>
      <c r="JA6" s="42">
        <v>0.96154659951043409</v>
      </c>
      <c r="JB6" s="42">
        <v>0.88515942535984049</v>
      </c>
      <c r="JC6" s="42">
        <v>0.63644600667081419</v>
      </c>
      <c r="JD6" s="42">
        <v>0.72480128956077661</v>
      </c>
      <c r="JE6" s="42">
        <v>0.53421304961998128</v>
      </c>
      <c r="JF6" s="42">
        <v>0.68897922989783511</v>
      </c>
    </row>
    <row r="12" spans="1:266">
      <c r="D12" s="38">
        <v>10000</v>
      </c>
      <c r="E12" s="38">
        <v>10000</v>
      </c>
      <c r="F12" s="38">
        <v>10000</v>
      </c>
      <c r="G12" s="38">
        <v>10000</v>
      </c>
      <c r="H12" s="38">
        <v>10000</v>
      </c>
      <c r="I12" s="38">
        <v>10000</v>
      </c>
      <c r="J12" s="38">
        <v>10000</v>
      </c>
      <c r="K12" s="38">
        <v>10000</v>
      </c>
      <c r="L12" s="38">
        <v>10000</v>
      </c>
      <c r="M12" s="38">
        <v>10000</v>
      </c>
      <c r="N12" s="38">
        <v>10000</v>
      </c>
      <c r="O12" s="38">
        <v>10000</v>
      </c>
      <c r="P12" s="38">
        <v>10000</v>
      </c>
      <c r="Q12" s="38">
        <v>10000</v>
      </c>
      <c r="R12" s="38">
        <v>10000</v>
      </c>
      <c r="S12" s="38">
        <v>10000</v>
      </c>
      <c r="T12" s="38">
        <v>10000</v>
      </c>
      <c r="U12" s="38">
        <v>10000</v>
      </c>
      <c r="V12" s="38">
        <v>10000</v>
      </c>
      <c r="W12" s="38">
        <v>10000</v>
      </c>
      <c r="X12" s="38">
        <v>10000</v>
      </c>
      <c r="Y12" s="38">
        <v>10000</v>
      </c>
      <c r="Z12" s="38">
        <v>10000</v>
      </c>
      <c r="AA12" s="38">
        <v>10000</v>
      </c>
      <c r="AB12" s="38">
        <v>10000</v>
      </c>
      <c r="AC12" s="38">
        <v>10000</v>
      </c>
      <c r="AD12" s="38">
        <v>10000</v>
      </c>
      <c r="AE12" s="38">
        <v>10000</v>
      </c>
      <c r="AF12" s="38">
        <v>10000</v>
      </c>
      <c r="AG12" s="38">
        <v>10000</v>
      </c>
      <c r="AH12" s="38">
        <v>10000</v>
      </c>
      <c r="AI12" s="38">
        <v>10000</v>
      </c>
      <c r="AJ12" s="38">
        <v>10000</v>
      </c>
      <c r="AK12" s="38">
        <v>10000</v>
      </c>
      <c r="AL12" s="38">
        <v>10000</v>
      </c>
      <c r="AM12" s="38">
        <v>10000</v>
      </c>
      <c r="AN12" s="38">
        <v>10000</v>
      </c>
      <c r="AO12" s="38">
        <v>10000</v>
      </c>
      <c r="AP12" s="38">
        <v>10000</v>
      </c>
      <c r="AQ12" s="38">
        <v>10000</v>
      </c>
      <c r="AR12" s="38">
        <v>10000</v>
      </c>
      <c r="AS12" s="38">
        <v>10000</v>
      </c>
      <c r="AT12" s="38">
        <v>10000</v>
      </c>
      <c r="AU12" s="38">
        <v>10000</v>
      </c>
      <c r="AV12" s="38">
        <v>10000</v>
      </c>
      <c r="AW12" s="38">
        <v>10000</v>
      </c>
      <c r="AX12" s="38">
        <v>10000</v>
      </c>
      <c r="AY12" s="38">
        <v>10000</v>
      </c>
      <c r="AZ12" s="38">
        <v>10000</v>
      </c>
      <c r="BA12" s="38">
        <v>10000</v>
      </c>
      <c r="BB12" s="38">
        <v>10000</v>
      </c>
      <c r="BC12" s="38">
        <v>10000</v>
      </c>
      <c r="BD12" s="38">
        <v>-10000</v>
      </c>
      <c r="BE12" s="38">
        <v>-10000</v>
      </c>
      <c r="BF12" s="38">
        <v>-10000</v>
      </c>
      <c r="BG12" s="38">
        <v>-10000</v>
      </c>
      <c r="BH12" s="38">
        <v>-10000</v>
      </c>
      <c r="BI12" s="38">
        <v>-10000</v>
      </c>
      <c r="BJ12" s="38">
        <v>-10000</v>
      </c>
      <c r="BK12" s="38">
        <v>-10000</v>
      </c>
      <c r="BL12" s="38">
        <v>-10000</v>
      </c>
      <c r="BM12" s="38">
        <v>-10000</v>
      </c>
      <c r="BN12" s="38">
        <v>-10000</v>
      </c>
      <c r="BO12" s="38">
        <v>-10000</v>
      </c>
      <c r="BP12" s="38">
        <v>-10000</v>
      </c>
      <c r="BQ12" s="38">
        <v>-10000</v>
      </c>
      <c r="BR12" s="38">
        <v>-10000</v>
      </c>
      <c r="BS12" s="38">
        <v>-10000</v>
      </c>
      <c r="BT12" s="38">
        <v>-10000</v>
      </c>
      <c r="BU12" s="38">
        <v>-10000</v>
      </c>
      <c r="BV12" s="38">
        <v>-10000</v>
      </c>
      <c r="BW12" s="38">
        <v>-10000</v>
      </c>
      <c r="BX12" s="38">
        <v>-10000</v>
      </c>
      <c r="BY12" s="38">
        <v>-10000</v>
      </c>
      <c r="BZ12" s="38">
        <v>-10000</v>
      </c>
      <c r="CA12" s="38">
        <v>-10000</v>
      </c>
      <c r="CB12" s="38">
        <v>-10000</v>
      </c>
      <c r="CC12" s="38">
        <v>-10000</v>
      </c>
      <c r="CD12" s="38">
        <v>-10000</v>
      </c>
      <c r="CE12" s="38">
        <v>-10000</v>
      </c>
      <c r="CF12" s="38">
        <v>-10000</v>
      </c>
      <c r="CG12" s="38">
        <v>-10000</v>
      </c>
      <c r="CH12" s="38">
        <v>-10000</v>
      </c>
      <c r="CI12" s="38">
        <v>-10000</v>
      </c>
      <c r="CJ12" s="38">
        <v>-10000</v>
      </c>
      <c r="CK12" s="38">
        <v>-10000</v>
      </c>
      <c r="CL12" s="38">
        <v>-10000</v>
      </c>
      <c r="CM12" s="38">
        <v>-10000</v>
      </c>
      <c r="CN12" s="38">
        <v>-10000</v>
      </c>
      <c r="CO12" s="38">
        <v>-10000</v>
      </c>
      <c r="CP12" s="38">
        <v>-10000</v>
      </c>
      <c r="CQ12" s="38">
        <v>-10000</v>
      </c>
      <c r="CR12" s="38">
        <v>-10000</v>
      </c>
      <c r="CS12" s="38">
        <v>-10000</v>
      </c>
      <c r="CT12" s="38">
        <v>-10000</v>
      </c>
      <c r="CU12" s="38">
        <v>-10000</v>
      </c>
      <c r="CV12" s="38">
        <v>-10000</v>
      </c>
      <c r="CW12" s="38">
        <v>-10000</v>
      </c>
      <c r="CX12" s="38">
        <v>-10000</v>
      </c>
      <c r="CY12" s="38">
        <v>-10000</v>
      </c>
      <c r="CZ12" s="38">
        <v>-10000</v>
      </c>
      <c r="DA12" s="38">
        <v>-10000</v>
      </c>
      <c r="DB12" s="38">
        <v>-10000</v>
      </c>
      <c r="DC12" s="38">
        <v>-10000</v>
      </c>
      <c r="DD12" s="38">
        <v>-10000</v>
      </c>
      <c r="DE12" s="38">
        <v>10000</v>
      </c>
      <c r="DF12" s="38">
        <v>10000</v>
      </c>
      <c r="DG12" s="38">
        <v>10000</v>
      </c>
      <c r="DH12" s="38">
        <v>10000</v>
      </c>
      <c r="DI12" s="38">
        <v>10000</v>
      </c>
      <c r="DJ12" s="38">
        <v>10000</v>
      </c>
      <c r="DK12" s="38">
        <v>10000</v>
      </c>
      <c r="DL12" s="38">
        <v>10000</v>
      </c>
      <c r="DM12" s="38">
        <v>10000</v>
      </c>
      <c r="DN12" s="38">
        <v>10000</v>
      </c>
      <c r="DO12" s="38">
        <v>10000</v>
      </c>
      <c r="DP12" s="38">
        <v>10000</v>
      </c>
      <c r="DQ12" s="38">
        <v>10000</v>
      </c>
      <c r="DR12" s="38">
        <v>10000</v>
      </c>
      <c r="DS12" s="38">
        <v>10000</v>
      </c>
      <c r="DT12" s="38">
        <v>10000</v>
      </c>
      <c r="DU12" s="38">
        <v>10000</v>
      </c>
      <c r="DV12" s="38">
        <v>10000</v>
      </c>
      <c r="DW12" s="38">
        <v>10000</v>
      </c>
      <c r="DX12" s="38">
        <v>10000</v>
      </c>
      <c r="DY12" s="38">
        <v>10000</v>
      </c>
      <c r="DZ12" s="38">
        <v>10000</v>
      </c>
      <c r="EA12" s="38">
        <v>10000</v>
      </c>
      <c r="EB12" s="38">
        <v>10000</v>
      </c>
      <c r="EC12" s="38">
        <v>10000</v>
      </c>
      <c r="ED12" s="38">
        <v>10000</v>
      </c>
      <c r="EE12" s="38">
        <v>10000</v>
      </c>
      <c r="EF12" s="38">
        <v>10000</v>
      </c>
      <c r="EG12" s="38">
        <v>10000</v>
      </c>
      <c r="EH12" s="38">
        <v>10000</v>
      </c>
      <c r="EI12" s="38">
        <v>10000</v>
      </c>
      <c r="EJ12" s="38">
        <v>10000</v>
      </c>
      <c r="EK12" s="38">
        <v>10000</v>
      </c>
      <c r="EL12" s="38">
        <v>10000</v>
      </c>
      <c r="EM12" s="38">
        <v>10000</v>
      </c>
      <c r="EN12" s="38">
        <v>10000</v>
      </c>
      <c r="EO12" s="38">
        <v>10000</v>
      </c>
      <c r="EP12" s="38">
        <v>10000</v>
      </c>
      <c r="EQ12" s="38">
        <v>10000</v>
      </c>
      <c r="ER12" s="38">
        <v>10000</v>
      </c>
      <c r="ES12" s="38">
        <v>10000</v>
      </c>
      <c r="ET12" s="38">
        <v>10000</v>
      </c>
      <c r="EU12" s="38">
        <v>10000</v>
      </c>
      <c r="EV12" s="38">
        <v>10000</v>
      </c>
      <c r="EW12" s="38">
        <v>10000</v>
      </c>
      <c r="EX12" s="38">
        <v>10000</v>
      </c>
      <c r="EY12" s="38">
        <v>10000</v>
      </c>
      <c r="EZ12" s="38">
        <v>10000</v>
      </c>
      <c r="FA12" s="38">
        <v>10000</v>
      </c>
      <c r="FB12" s="38">
        <v>10000</v>
      </c>
      <c r="FC12" s="38">
        <v>10000</v>
      </c>
      <c r="FD12" s="38">
        <v>10000</v>
      </c>
      <c r="FE12" s="38">
        <v>10000</v>
      </c>
      <c r="FF12" s="38">
        <v>-10000</v>
      </c>
      <c r="FG12" s="38">
        <v>-10000</v>
      </c>
      <c r="FH12" s="38">
        <v>-10000</v>
      </c>
      <c r="FI12" s="38">
        <v>-10000</v>
      </c>
      <c r="FJ12" s="38">
        <v>-10000</v>
      </c>
      <c r="FK12" s="38">
        <v>-10000</v>
      </c>
      <c r="FL12" s="38">
        <v>-10000</v>
      </c>
      <c r="FM12" s="38">
        <v>-10000</v>
      </c>
      <c r="FN12" s="38">
        <v>-10000</v>
      </c>
      <c r="FO12" s="38">
        <v>-10000</v>
      </c>
      <c r="FP12" s="38">
        <v>-10000</v>
      </c>
      <c r="FQ12" s="38">
        <v>-10000</v>
      </c>
      <c r="FR12" s="38">
        <v>-10000</v>
      </c>
      <c r="FS12" s="38">
        <v>-10000</v>
      </c>
      <c r="FT12" s="38">
        <v>-10000</v>
      </c>
      <c r="FU12" s="38">
        <v>-10000</v>
      </c>
      <c r="FV12" s="38">
        <v>-10000</v>
      </c>
      <c r="FW12" s="38">
        <v>-10000</v>
      </c>
      <c r="FX12" s="38">
        <v>-10000</v>
      </c>
      <c r="FY12" s="38">
        <v>-10000</v>
      </c>
      <c r="FZ12" s="38">
        <v>-10000</v>
      </c>
      <c r="GA12" s="38">
        <v>-10000</v>
      </c>
      <c r="GB12" s="38">
        <v>-10000</v>
      </c>
      <c r="GC12" s="38">
        <v>-10000</v>
      </c>
      <c r="GD12" s="38">
        <v>-10000</v>
      </c>
      <c r="GE12" s="38">
        <v>-10000</v>
      </c>
      <c r="GF12" s="38">
        <v>-10000</v>
      </c>
      <c r="GG12" s="38">
        <v>-10000</v>
      </c>
      <c r="GH12" s="38">
        <v>-10000</v>
      </c>
      <c r="GI12" s="38">
        <v>-10000</v>
      </c>
      <c r="GJ12" s="38">
        <v>-10000</v>
      </c>
      <c r="GK12" s="38">
        <v>-10000</v>
      </c>
      <c r="GL12" s="38">
        <v>-10000</v>
      </c>
      <c r="GM12" s="38">
        <v>-10000</v>
      </c>
      <c r="GN12" s="38">
        <v>-10000</v>
      </c>
      <c r="GO12" s="38">
        <v>-10000</v>
      </c>
      <c r="GP12" s="38">
        <v>-10000</v>
      </c>
      <c r="GQ12" s="38">
        <v>-10000</v>
      </c>
      <c r="GR12" s="38">
        <v>-10000</v>
      </c>
      <c r="GS12" s="38">
        <v>-10000</v>
      </c>
      <c r="GT12" s="38">
        <v>-10000</v>
      </c>
      <c r="GU12" s="38">
        <v>-10000</v>
      </c>
      <c r="GV12" s="38">
        <v>-10000</v>
      </c>
      <c r="GW12" s="38">
        <v>-10000</v>
      </c>
      <c r="GX12" s="38">
        <v>-10000</v>
      </c>
      <c r="GY12" s="38">
        <v>-10000</v>
      </c>
      <c r="GZ12" s="38">
        <v>-10000</v>
      </c>
      <c r="HA12" s="38">
        <v>-10000</v>
      </c>
      <c r="HB12" s="38">
        <v>-10000</v>
      </c>
      <c r="HC12" s="38">
        <v>-10000</v>
      </c>
      <c r="HD12" s="38">
        <v>-10000</v>
      </c>
      <c r="HE12" s="38">
        <v>-10000</v>
      </c>
      <c r="HF12" s="38">
        <v>-10000</v>
      </c>
      <c r="HG12" s="38">
        <v>10000</v>
      </c>
      <c r="HH12" s="38">
        <v>10000</v>
      </c>
      <c r="HI12" s="38">
        <v>10000</v>
      </c>
      <c r="HJ12" s="38">
        <v>10000</v>
      </c>
      <c r="HK12" s="38">
        <v>10000</v>
      </c>
      <c r="HL12" s="38">
        <v>10000</v>
      </c>
      <c r="HM12" s="38">
        <v>10000</v>
      </c>
      <c r="HN12" s="38">
        <v>10000</v>
      </c>
      <c r="HO12" s="38">
        <v>10000</v>
      </c>
      <c r="HP12" s="38">
        <v>10000</v>
      </c>
      <c r="HQ12" s="38">
        <v>10000</v>
      </c>
      <c r="HR12" s="38">
        <v>10000</v>
      </c>
      <c r="HS12" s="38">
        <v>10000</v>
      </c>
      <c r="HT12" s="38">
        <v>10000</v>
      </c>
      <c r="HU12" s="38">
        <v>10000</v>
      </c>
      <c r="HV12" s="38">
        <v>10000</v>
      </c>
      <c r="HW12" s="38">
        <v>10000</v>
      </c>
      <c r="HX12" s="38">
        <v>10000</v>
      </c>
      <c r="HY12" s="38">
        <v>10000</v>
      </c>
      <c r="HZ12" s="38">
        <v>10000</v>
      </c>
      <c r="IA12" s="38">
        <v>10000</v>
      </c>
      <c r="IB12" s="38">
        <v>10000</v>
      </c>
      <c r="IC12" s="38">
        <v>10000</v>
      </c>
      <c r="ID12" s="38">
        <v>10000</v>
      </c>
      <c r="IE12" s="38">
        <v>10000</v>
      </c>
      <c r="IF12" s="38">
        <v>10000</v>
      </c>
      <c r="IG12" s="38">
        <v>10000</v>
      </c>
      <c r="IH12" s="38">
        <v>10000</v>
      </c>
      <c r="II12" s="38">
        <v>10000</v>
      </c>
      <c r="IJ12" s="38">
        <v>10000</v>
      </c>
      <c r="IK12" s="38">
        <v>10000</v>
      </c>
      <c r="IL12" s="38">
        <v>10000</v>
      </c>
      <c r="IM12" s="38">
        <v>10000</v>
      </c>
      <c r="IN12" s="38">
        <v>10000</v>
      </c>
      <c r="IO12" s="38">
        <v>10000</v>
      </c>
      <c r="IP12" s="38">
        <v>10000</v>
      </c>
      <c r="IQ12" s="38">
        <v>10000</v>
      </c>
      <c r="IR12" s="38">
        <v>10000</v>
      </c>
      <c r="IS12" s="38">
        <v>10000</v>
      </c>
      <c r="IT12" s="38">
        <v>10000</v>
      </c>
      <c r="IU12" s="38">
        <v>10000</v>
      </c>
      <c r="IV12" s="38">
        <v>10000</v>
      </c>
      <c r="IW12" s="38">
        <v>10000</v>
      </c>
      <c r="IX12" s="38">
        <v>10000</v>
      </c>
      <c r="IY12" s="38">
        <v>10000</v>
      </c>
      <c r="IZ12" s="38">
        <v>10000</v>
      </c>
      <c r="JA12" s="38">
        <v>10000</v>
      </c>
      <c r="JB12" s="38">
        <v>10000</v>
      </c>
      <c r="JC12" s="38">
        <v>10000</v>
      </c>
      <c r="JD12" s="38">
        <v>10000</v>
      </c>
      <c r="JE12" s="38">
        <v>10000</v>
      </c>
      <c r="JF12" s="38">
        <v>10000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/>
  <dimension ref="A1:CK15"/>
  <sheetViews>
    <sheetView showGridLines="0" zoomScale="85" zoomScaleNormal="85" workbookViewId="0">
      <pane xSplit="2" ySplit="4" topLeftCell="I17" activePane="bottomRight" state="frozen"/>
      <selection activeCell="T20" sqref="T20"/>
      <selection pane="topRight" activeCell="T20" sqref="T20"/>
      <selection pane="bottomLeft" activeCell="T20" sqref="T20"/>
      <selection pane="bottomRight" activeCell="S34" sqref="S34"/>
    </sheetView>
  </sheetViews>
  <sheetFormatPr defaultRowHeight="12"/>
  <cols>
    <col min="1" max="1" width="9.140625" style="17"/>
    <col min="2" max="2" width="15.140625" style="17" bestFit="1" customWidth="1"/>
    <col min="3" max="16" width="9.140625" style="17"/>
    <col min="17" max="17" width="10.85546875" style="17" customWidth="1"/>
    <col min="18" max="29" width="9.140625" style="17"/>
    <col min="30" max="30" width="10" style="17" bestFit="1" customWidth="1"/>
    <col min="31" max="57" width="9.140625" style="17"/>
    <col min="58" max="58" width="10" style="17" bestFit="1" customWidth="1"/>
    <col min="59" max="276" width="9.140625" style="17"/>
    <col min="277" max="277" width="15.140625" style="17" bestFit="1" customWidth="1"/>
    <col min="278" max="532" width="9.140625" style="17"/>
    <col min="533" max="533" width="15.140625" style="17" bestFit="1" customWidth="1"/>
    <col min="534" max="788" width="9.140625" style="17"/>
    <col min="789" max="789" width="15.140625" style="17" bestFit="1" customWidth="1"/>
    <col min="790" max="1044" width="9.140625" style="17"/>
    <col min="1045" max="1045" width="15.140625" style="17" bestFit="1" customWidth="1"/>
    <col min="1046" max="1300" width="9.140625" style="17"/>
    <col min="1301" max="1301" width="15.140625" style="17" bestFit="1" customWidth="1"/>
    <col min="1302" max="1556" width="9.140625" style="17"/>
    <col min="1557" max="1557" width="15.140625" style="17" bestFit="1" customWidth="1"/>
    <col min="1558" max="1812" width="9.140625" style="17"/>
    <col min="1813" max="1813" width="15.140625" style="17" bestFit="1" customWidth="1"/>
    <col min="1814" max="2068" width="9.140625" style="17"/>
    <col min="2069" max="2069" width="15.140625" style="17" bestFit="1" customWidth="1"/>
    <col min="2070" max="2324" width="9.140625" style="17"/>
    <col min="2325" max="2325" width="15.140625" style="17" bestFit="1" customWidth="1"/>
    <col min="2326" max="2580" width="9.140625" style="17"/>
    <col min="2581" max="2581" width="15.140625" style="17" bestFit="1" customWidth="1"/>
    <col min="2582" max="2836" width="9.140625" style="17"/>
    <col min="2837" max="2837" width="15.140625" style="17" bestFit="1" customWidth="1"/>
    <col min="2838" max="3092" width="9.140625" style="17"/>
    <col min="3093" max="3093" width="15.140625" style="17" bestFit="1" customWidth="1"/>
    <col min="3094" max="3348" width="9.140625" style="17"/>
    <col min="3349" max="3349" width="15.140625" style="17" bestFit="1" customWidth="1"/>
    <col min="3350" max="3604" width="9.140625" style="17"/>
    <col min="3605" max="3605" width="15.140625" style="17" bestFit="1" customWidth="1"/>
    <col min="3606" max="3860" width="9.140625" style="17"/>
    <col min="3861" max="3861" width="15.140625" style="17" bestFit="1" customWidth="1"/>
    <col min="3862" max="4116" width="9.140625" style="17"/>
    <col min="4117" max="4117" width="15.140625" style="17" bestFit="1" customWidth="1"/>
    <col min="4118" max="4372" width="9.140625" style="17"/>
    <col min="4373" max="4373" width="15.140625" style="17" bestFit="1" customWidth="1"/>
    <col min="4374" max="4628" width="9.140625" style="17"/>
    <col min="4629" max="4629" width="15.140625" style="17" bestFit="1" customWidth="1"/>
    <col min="4630" max="4884" width="9.140625" style="17"/>
    <col min="4885" max="4885" width="15.140625" style="17" bestFit="1" customWidth="1"/>
    <col min="4886" max="5140" width="9.140625" style="17"/>
    <col min="5141" max="5141" width="15.140625" style="17" bestFit="1" customWidth="1"/>
    <col min="5142" max="5396" width="9.140625" style="17"/>
    <col min="5397" max="5397" width="15.140625" style="17" bestFit="1" customWidth="1"/>
    <col min="5398" max="5652" width="9.140625" style="17"/>
    <col min="5653" max="5653" width="15.140625" style="17" bestFit="1" customWidth="1"/>
    <col min="5654" max="5908" width="9.140625" style="17"/>
    <col min="5909" max="5909" width="15.140625" style="17" bestFit="1" customWidth="1"/>
    <col min="5910" max="6164" width="9.140625" style="17"/>
    <col min="6165" max="6165" width="15.140625" style="17" bestFit="1" customWidth="1"/>
    <col min="6166" max="6420" width="9.140625" style="17"/>
    <col min="6421" max="6421" width="15.140625" style="17" bestFit="1" customWidth="1"/>
    <col min="6422" max="6676" width="9.140625" style="17"/>
    <col min="6677" max="6677" width="15.140625" style="17" bestFit="1" customWidth="1"/>
    <col min="6678" max="6932" width="9.140625" style="17"/>
    <col min="6933" max="6933" width="15.140625" style="17" bestFit="1" customWidth="1"/>
    <col min="6934" max="7188" width="9.140625" style="17"/>
    <col min="7189" max="7189" width="15.140625" style="17" bestFit="1" customWidth="1"/>
    <col min="7190" max="7444" width="9.140625" style="17"/>
    <col min="7445" max="7445" width="15.140625" style="17" bestFit="1" customWidth="1"/>
    <col min="7446" max="7700" width="9.140625" style="17"/>
    <col min="7701" max="7701" width="15.140625" style="17" bestFit="1" customWidth="1"/>
    <col min="7702" max="7956" width="9.140625" style="17"/>
    <col min="7957" max="7957" width="15.140625" style="17" bestFit="1" customWidth="1"/>
    <col min="7958" max="8212" width="9.140625" style="17"/>
    <col min="8213" max="8213" width="15.140625" style="17" bestFit="1" customWidth="1"/>
    <col min="8214" max="8468" width="9.140625" style="17"/>
    <col min="8469" max="8469" width="15.140625" style="17" bestFit="1" customWidth="1"/>
    <col min="8470" max="8724" width="9.140625" style="17"/>
    <col min="8725" max="8725" width="15.140625" style="17" bestFit="1" customWidth="1"/>
    <col min="8726" max="8980" width="9.140625" style="17"/>
    <col min="8981" max="8981" width="15.140625" style="17" bestFit="1" customWidth="1"/>
    <col min="8982" max="9236" width="9.140625" style="17"/>
    <col min="9237" max="9237" width="15.140625" style="17" bestFit="1" customWidth="1"/>
    <col min="9238" max="9492" width="9.140625" style="17"/>
    <col min="9493" max="9493" width="15.140625" style="17" bestFit="1" customWidth="1"/>
    <col min="9494" max="9748" width="9.140625" style="17"/>
    <col min="9749" max="9749" width="15.140625" style="17" bestFit="1" customWidth="1"/>
    <col min="9750" max="10004" width="9.140625" style="17"/>
    <col min="10005" max="10005" width="15.140625" style="17" bestFit="1" customWidth="1"/>
    <col min="10006" max="10260" width="9.140625" style="17"/>
    <col min="10261" max="10261" width="15.140625" style="17" bestFit="1" customWidth="1"/>
    <col min="10262" max="10516" width="9.140625" style="17"/>
    <col min="10517" max="10517" width="15.140625" style="17" bestFit="1" customWidth="1"/>
    <col min="10518" max="10772" width="9.140625" style="17"/>
    <col min="10773" max="10773" width="15.140625" style="17" bestFit="1" customWidth="1"/>
    <col min="10774" max="11028" width="9.140625" style="17"/>
    <col min="11029" max="11029" width="15.140625" style="17" bestFit="1" customWidth="1"/>
    <col min="11030" max="11284" width="9.140625" style="17"/>
    <col min="11285" max="11285" width="15.140625" style="17" bestFit="1" customWidth="1"/>
    <col min="11286" max="11540" width="9.140625" style="17"/>
    <col min="11541" max="11541" width="15.140625" style="17" bestFit="1" customWidth="1"/>
    <col min="11542" max="11796" width="9.140625" style="17"/>
    <col min="11797" max="11797" width="15.140625" style="17" bestFit="1" customWidth="1"/>
    <col min="11798" max="12052" width="9.140625" style="17"/>
    <col min="12053" max="12053" width="15.140625" style="17" bestFit="1" customWidth="1"/>
    <col min="12054" max="12308" width="9.140625" style="17"/>
    <col min="12309" max="12309" width="15.140625" style="17" bestFit="1" customWidth="1"/>
    <col min="12310" max="12564" width="9.140625" style="17"/>
    <col min="12565" max="12565" width="15.140625" style="17" bestFit="1" customWidth="1"/>
    <col min="12566" max="12820" width="9.140625" style="17"/>
    <col min="12821" max="12821" width="15.140625" style="17" bestFit="1" customWidth="1"/>
    <col min="12822" max="13076" width="9.140625" style="17"/>
    <col min="13077" max="13077" width="15.140625" style="17" bestFit="1" customWidth="1"/>
    <col min="13078" max="13332" width="9.140625" style="17"/>
    <col min="13333" max="13333" width="15.140625" style="17" bestFit="1" customWidth="1"/>
    <col min="13334" max="13588" width="9.140625" style="17"/>
    <col min="13589" max="13589" width="15.140625" style="17" bestFit="1" customWidth="1"/>
    <col min="13590" max="13844" width="9.140625" style="17"/>
    <col min="13845" max="13845" width="15.140625" style="17" bestFit="1" customWidth="1"/>
    <col min="13846" max="14100" width="9.140625" style="17"/>
    <col min="14101" max="14101" width="15.140625" style="17" bestFit="1" customWidth="1"/>
    <col min="14102" max="14356" width="9.140625" style="17"/>
    <col min="14357" max="14357" width="15.140625" style="17" bestFit="1" customWidth="1"/>
    <col min="14358" max="14612" width="9.140625" style="17"/>
    <col min="14613" max="14613" width="15.140625" style="17" bestFit="1" customWidth="1"/>
    <col min="14614" max="14868" width="9.140625" style="17"/>
    <col min="14869" max="14869" width="15.140625" style="17" bestFit="1" customWidth="1"/>
    <col min="14870" max="15124" width="9.140625" style="17"/>
    <col min="15125" max="15125" width="15.140625" style="17" bestFit="1" customWidth="1"/>
    <col min="15126" max="15380" width="9.140625" style="17"/>
    <col min="15381" max="15381" width="15.140625" style="17" bestFit="1" customWidth="1"/>
    <col min="15382" max="15636" width="9.140625" style="17"/>
    <col min="15637" max="15637" width="15.140625" style="17" bestFit="1" customWidth="1"/>
    <col min="15638" max="15892" width="9.140625" style="17"/>
    <col min="15893" max="15893" width="15.140625" style="17" bestFit="1" customWidth="1"/>
    <col min="15894" max="16148" width="9.140625" style="17"/>
    <col min="16149" max="16149" width="15.140625" style="17" bestFit="1" customWidth="1"/>
    <col min="16150" max="16384" width="9.140625" style="17"/>
  </cols>
  <sheetData>
    <row r="1" spans="1:89">
      <c r="B1" s="31"/>
      <c r="C1" s="31" t="s">
        <v>15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 t="s">
        <v>150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 t="s">
        <v>19</v>
      </c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 t="s">
        <v>23</v>
      </c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 t="s">
        <v>21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</row>
    <row r="2" spans="1:89">
      <c r="B2" s="31"/>
      <c r="C2" s="31">
        <v>2008</v>
      </c>
      <c r="D2" s="31">
        <v>2009</v>
      </c>
      <c r="E2" s="31">
        <v>2010</v>
      </c>
      <c r="F2" s="31">
        <v>2011</v>
      </c>
      <c r="G2" s="31">
        <v>2012</v>
      </c>
      <c r="H2" s="31">
        <v>2013</v>
      </c>
      <c r="I2" s="31">
        <v>2014</v>
      </c>
      <c r="J2" s="31">
        <v>2015</v>
      </c>
      <c r="K2" s="31">
        <v>2016</v>
      </c>
      <c r="L2" s="31">
        <v>2017</v>
      </c>
      <c r="M2" s="31">
        <v>2018</v>
      </c>
      <c r="N2" s="31">
        <v>2019</v>
      </c>
      <c r="O2" s="31"/>
      <c r="P2" s="31"/>
      <c r="Q2" s="31">
        <v>2008</v>
      </c>
      <c r="R2" s="31">
        <v>2009</v>
      </c>
      <c r="S2" s="31">
        <v>2010</v>
      </c>
      <c r="T2" s="31">
        <v>2011</v>
      </c>
      <c r="U2" s="31">
        <v>2012</v>
      </c>
      <c r="V2" s="31">
        <v>2013</v>
      </c>
      <c r="W2" s="31">
        <v>2014</v>
      </c>
      <c r="X2" s="31">
        <v>2015</v>
      </c>
      <c r="Y2" s="31">
        <v>2016</v>
      </c>
      <c r="Z2" s="31">
        <v>2017</v>
      </c>
      <c r="AA2" s="31">
        <v>2018</v>
      </c>
      <c r="AB2" s="31">
        <v>2019</v>
      </c>
      <c r="AC2" s="31"/>
      <c r="AD2" s="31">
        <v>2008</v>
      </c>
      <c r="AE2" s="31">
        <v>2009</v>
      </c>
      <c r="AF2" s="31">
        <v>2010</v>
      </c>
      <c r="AG2" s="31">
        <v>2011</v>
      </c>
      <c r="AH2" s="31">
        <v>2012</v>
      </c>
      <c r="AI2" s="31">
        <v>2013</v>
      </c>
      <c r="AJ2" s="31">
        <v>2014</v>
      </c>
      <c r="AK2" s="31">
        <v>2015</v>
      </c>
      <c r="AL2" s="31">
        <v>2016</v>
      </c>
      <c r="AM2" s="31">
        <v>2017</v>
      </c>
      <c r="AN2" s="31">
        <v>2018</v>
      </c>
      <c r="AO2" s="31">
        <v>2019</v>
      </c>
      <c r="AP2" s="31"/>
      <c r="AQ2" s="31"/>
      <c r="AR2" s="31">
        <v>2008</v>
      </c>
      <c r="AS2" s="31">
        <v>2009</v>
      </c>
      <c r="AT2" s="31">
        <v>2010</v>
      </c>
      <c r="AU2" s="31">
        <v>2011</v>
      </c>
      <c r="AV2" s="31">
        <v>2012</v>
      </c>
      <c r="AW2" s="31">
        <v>2013</v>
      </c>
      <c r="AX2" s="31">
        <v>2014</v>
      </c>
      <c r="AY2" s="31">
        <v>2015</v>
      </c>
      <c r="AZ2" s="31">
        <v>2016</v>
      </c>
      <c r="BA2" s="31">
        <v>2017</v>
      </c>
      <c r="BB2" s="31">
        <v>2018</v>
      </c>
      <c r="BC2" s="31">
        <v>2019</v>
      </c>
      <c r="BD2" s="31"/>
      <c r="BE2" s="31"/>
      <c r="BF2" s="31">
        <v>2008</v>
      </c>
      <c r="BG2" s="31">
        <v>2009</v>
      </c>
      <c r="BH2" s="31">
        <v>2010</v>
      </c>
      <c r="BI2" s="31">
        <v>2011</v>
      </c>
      <c r="BJ2" s="31">
        <v>2012</v>
      </c>
      <c r="BK2" s="31">
        <v>2013</v>
      </c>
      <c r="BL2" s="31">
        <v>2014</v>
      </c>
      <c r="BM2" s="31">
        <v>2015</v>
      </c>
      <c r="BN2" s="31">
        <v>2016</v>
      </c>
      <c r="BO2" s="31">
        <v>2017</v>
      </c>
      <c r="BP2" s="31">
        <v>2018</v>
      </c>
      <c r="BQ2" s="31">
        <v>2019</v>
      </c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</row>
    <row r="3" spans="1:89">
      <c r="B3" s="31"/>
      <c r="C3" s="31" t="s">
        <v>51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 t="s">
        <v>52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 t="s">
        <v>53</v>
      </c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 t="s">
        <v>54</v>
      </c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 t="s">
        <v>70</v>
      </c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</row>
    <row r="4" spans="1:89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  <c r="O4" s="31"/>
      <c r="P4" s="31"/>
      <c r="Q4" s="31">
        <v>2008</v>
      </c>
      <c r="R4" s="31">
        <v>2009</v>
      </c>
      <c r="S4" s="31">
        <v>2010</v>
      </c>
      <c r="T4" s="31">
        <v>2011</v>
      </c>
      <c r="U4" s="31">
        <v>2012</v>
      </c>
      <c r="V4" s="31">
        <v>2013</v>
      </c>
      <c r="W4" s="31">
        <v>2014</v>
      </c>
      <c r="X4" s="31">
        <v>2015</v>
      </c>
      <c r="Y4" s="31">
        <v>2016</v>
      </c>
      <c r="Z4" s="31">
        <v>2017</v>
      </c>
      <c r="AA4" s="31">
        <v>2018</v>
      </c>
      <c r="AB4" s="31">
        <v>2019</v>
      </c>
      <c r="AC4" s="31"/>
      <c r="AD4" s="31">
        <v>2008</v>
      </c>
      <c r="AE4" s="31">
        <v>2009</v>
      </c>
      <c r="AF4" s="31">
        <v>2010</v>
      </c>
      <c r="AG4" s="31">
        <v>2011</v>
      </c>
      <c r="AH4" s="31">
        <v>2012</v>
      </c>
      <c r="AI4" s="31">
        <v>2013</v>
      </c>
      <c r="AJ4" s="31">
        <v>2014</v>
      </c>
      <c r="AK4" s="31">
        <v>2015</v>
      </c>
      <c r="AL4" s="31">
        <v>2016</v>
      </c>
      <c r="AM4" s="31">
        <v>2017</v>
      </c>
      <c r="AN4" s="31">
        <v>2018</v>
      </c>
      <c r="AO4" s="31">
        <v>2019</v>
      </c>
      <c r="AP4" s="31"/>
      <c r="AQ4" s="31"/>
      <c r="AR4" s="31">
        <v>2008</v>
      </c>
      <c r="AS4" s="31">
        <v>2009</v>
      </c>
      <c r="AT4" s="31">
        <v>2010</v>
      </c>
      <c r="AU4" s="31">
        <v>2011</v>
      </c>
      <c r="AV4" s="31">
        <v>2012</v>
      </c>
      <c r="AW4" s="31">
        <v>2013</v>
      </c>
      <c r="AX4" s="31">
        <v>2014</v>
      </c>
      <c r="AY4" s="31">
        <v>2015</v>
      </c>
      <c r="AZ4" s="31">
        <v>2016</v>
      </c>
      <c r="BA4" s="31">
        <v>2017</v>
      </c>
      <c r="BB4" s="31">
        <v>2018</v>
      </c>
      <c r="BC4" s="31">
        <v>2019</v>
      </c>
      <c r="BD4" s="31"/>
      <c r="BE4" s="31"/>
      <c r="BF4" s="31">
        <v>2008</v>
      </c>
      <c r="BG4" s="31">
        <v>2009</v>
      </c>
      <c r="BH4" s="31">
        <v>2010</v>
      </c>
      <c r="BI4" s="31">
        <v>2011</v>
      </c>
      <c r="BJ4" s="31">
        <v>2012</v>
      </c>
      <c r="BK4" s="31">
        <v>2013</v>
      </c>
      <c r="BL4" s="31">
        <v>2014</v>
      </c>
      <c r="BM4" s="31">
        <v>2015</v>
      </c>
      <c r="BN4" s="31">
        <v>2016</v>
      </c>
      <c r="BO4" s="31">
        <v>2017</v>
      </c>
      <c r="BP4" s="31">
        <v>2018</v>
      </c>
      <c r="BQ4" s="31">
        <v>2019</v>
      </c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</row>
    <row r="5" spans="1:89">
      <c r="A5" s="17" t="s">
        <v>176</v>
      </c>
      <c r="B5" s="31" t="s">
        <v>120</v>
      </c>
      <c r="C5" s="32">
        <v>-4.5810316053663138</v>
      </c>
      <c r="D5" s="32">
        <v>-3.5584948920669697</v>
      </c>
      <c r="E5" s="32">
        <v>-4.2506098338660907</v>
      </c>
      <c r="F5" s="32">
        <v>-4.6325938094855346</v>
      </c>
      <c r="G5" s="32">
        <v>-4.4900184029444716</v>
      </c>
      <c r="H5" s="32">
        <v>-3.9349512859891229</v>
      </c>
      <c r="I5" s="32">
        <v>-5.470515635769126</v>
      </c>
      <c r="J5" s="32">
        <v>-6.2013646728955383</v>
      </c>
      <c r="K5" s="32">
        <v>-4.4954869465029645</v>
      </c>
      <c r="L5" s="32">
        <v>-5.7425664546736961</v>
      </c>
      <c r="M5" s="32">
        <v>-5.2900368569347682</v>
      </c>
      <c r="N5" s="32">
        <v>-4.4172398258819214</v>
      </c>
      <c r="O5" s="32"/>
      <c r="P5" s="33"/>
      <c r="Q5" s="32">
        <v>-4.1406970681426225</v>
      </c>
      <c r="R5" s="32">
        <v>-6.127290898577078</v>
      </c>
      <c r="S5" s="32">
        <v>-6.8609708157506804</v>
      </c>
      <c r="T5" s="32">
        <v>-6.1418673601199014</v>
      </c>
      <c r="U5" s="32">
        <v>-6.1482586299684785</v>
      </c>
      <c r="V5" s="32">
        <v>-6.6700739676975314</v>
      </c>
      <c r="W5" s="32">
        <v>-6.9320174146328792</v>
      </c>
      <c r="X5" s="32">
        <v>-6.7085519898182442</v>
      </c>
      <c r="Y5" s="32">
        <v>-6.7913107921899698</v>
      </c>
      <c r="Z5" s="32">
        <v>-6.6453445036879373</v>
      </c>
      <c r="AA5" s="32">
        <v>-6.0521772446367272</v>
      </c>
      <c r="AB5" s="32">
        <v>-6.4381432941123933</v>
      </c>
      <c r="AC5" s="32"/>
      <c r="AD5" s="32">
        <v>-2.2220491994738287</v>
      </c>
      <c r="AE5" s="32">
        <v>-3.4210444971401142</v>
      </c>
      <c r="AF5" s="32">
        <v>-3.7675435799187666</v>
      </c>
      <c r="AG5" s="32">
        <v>-3.4767809192860528</v>
      </c>
      <c r="AH5" s="32">
        <v>-3.242092347666047</v>
      </c>
      <c r="AI5" s="32">
        <v>-3.4569029088424048</v>
      </c>
      <c r="AJ5" s="32">
        <v>-3.651289905953476</v>
      </c>
      <c r="AK5" s="32">
        <v>-3.6131557954197522</v>
      </c>
      <c r="AL5" s="32">
        <v>-4.2271240047221701</v>
      </c>
      <c r="AM5" s="32">
        <v>-3.6383252472152847</v>
      </c>
      <c r="AN5" s="32">
        <v>-3.6236374450302837</v>
      </c>
      <c r="AO5" s="32">
        <v>-3.4883113682285325</v>
      </c>
      <c r="AP5" s="32"/>
      <c r="AQ5" s="32"/>
      <c r="AR5" s="32">
        <v>-4.1281065567694073</v>
      </c>
      <c r="AS5" s="32">
        <v>-3.4261375603591513</v>
      </c>
      <c r="AT5" s="32">
        <v>-5.1009918065603257</v>
      </c>
      <c r="AU5" s="32">
        <v>-5.8850423185072467</v>
      </c>
      <c r="AV5" s="32">
        <v>-4.1784119234857116</v>
      </c>
      <c r="AW5" s="32">
        <v>-3.060895541633982</v>
      </c>
      <c r="AX5" s="32">
        <v>-3.1005719170628483</v>
      </c>
      <c r="AY5" s="32">
        <v>-4.6003640575872904</v>
      </c>
      <c r="AZ5" s="32">
        <v>-4.6922018716495071</v>
      </c>
      <c r="BA5" s="32">
        <v>-4.1339276630680386</v>
      </c>
      <c r="BB5" s="32">
        <v>-3.9092569730351765</v>
      </c>
      <c r="BC5" s="32">
        <v>-4.0818109373868063</v>
      </c>
      <c r="BD5" s="32"/>
      <c r="BE5" s="32"/>
      <c r="BF5" s="32">
        <v>-2.0514275813046674</v>
      </c>
      <c r="BG5" s="32">
        <v>-0.68267181199531357</v>
      </c>
      <c r="BH5" s="32">
        <v>-0.51668774701667219</v>
      </c>
      <c r="BI5" s="32">
        <v>-0.33851227533646439</v>
      </c>
      <c r="BJ5" s="32">
        <v>-0.96118488869063023</v>
      </c>
      <c r="BK5" s="32">
        <v>-1.9477988787003169</v>
      </c>
      <c r="BL5" s="32">
        <v>-1.2216953777024004</v>
      </c>
      <c r="BM5" s="32">
        <v>-2.404311463392399</v>
      </c>
      <c r="BN5" s="32">
        <v>-2.9663643088401148</v>
      </c>
      <c r="BO5" s="32">
        <v>-3.1279839934133129</v>
      </c>
      <c r="BP5" s="32">
        <v>-3.2978006023563191</v>
      </c>
      <c r="BQ5" s="32">
        <v>-3.0858244073764629</v>
      </c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</row>
    <row r="6" spans="1:89">
      <c r="A6" s="17" t="s">
        <v>177</v>
      </c>
      <c r="B6" s="31" t="s">
        <v>121</v>
      </c>
      <c r="C6" s="32">
        <f>C9-C8-C7-C5</f>
        <v>-2.8320263769246257</v>
      </c>
      <c r="D6" s="32">
        <f t="shared" ref="D6:K6" si="0">D9-D8-D7-D5</f>
        <v>-2.4007603096333434</v>
      </c>
      <c r="E6" s="32">
        <f t="shared" si="0"/>
        <v>-1.9876215525180179</v>
      </c>
      <c r="F6" s="32">
        <f t="shared" si="0"/>
        <v>-2.4052005183266916</v>
      </c>
      <c r="G6" s="32">
        <f t="shared" si="0"/>
        <v>-2.7022323571771478</v>
      </c>
      <c r="H6" s="32">
        <f t="shared" si="0"/>
        <v>-2.5182708167743595</v>
      </c>
      <c r="I6" s="32">
        <f t="shared" si="0"/>
        <v>-2.2946164152240263</v>
      </c>
      <c r="J6" s="32">
        <f t="shared" si="0"/>
        <v>-1.8936832858625916</v>
      </c>
      <c r="K6" s="32">
        <f t="shared" si="0"/>
        <v>-1.5127038882354054</v>
      </c>
      <c r="L6" s="32">
        <f t="shared" ref="L6:M6" si="1">L9-L8-L7-L5</f>
        <v>-1.2015036527413301</v>
      </c>
      <c r="M6" s="32">
        <f t="shared" si="1"/>
        <v>-0.97623058757752101</v>
      </c>
      <c r="N6" s="32">
        <f t="shared" ref="N6" si="2">N9-N8-N7-N5</f>
        <v>-0.82649946803339436</v>
      </c>
      <c r="O6" s="32"/>
      <c r="P6" s="32"/>
      <c r="Q6" s="32">
        <f t="shared" ref="Q6" si="3">Q9-Q8-Q7-Q5</f>
        <v>0.84225724942846858</v>
      </c>
      <c r="R6" s="32">
        <f t="shared" ref="R6" si="4">R9-R8-R7-R5</f>
        <v>0.55646732826825929</v>
      </c>
      <c r="S6" s="32">
        <f t="shared" ref="S6" si="5">S9-S8-S7-S5</f>
        <v>0.15305140298174891</v>
      </c>
      <c r="T6" s="32">
        <f t="shared" ref="T6" si="6">T9-T8-T7-T5</f>
        <v>0.14527651568804778</v>
      </c>
      <c r="U6" s="32">
        <f t="shared" ref="U6" si="7">U9-U8-U7-U5</f>
        <v>-0.29411855154916644</v>
      </c>
      <c r="V6" s="32">
        <f t="shared" ref="V6" si="8">V9-V8-V7-V5</f>
        <v>-0.288470884821729</v>
      </c>
      <c r="W6" s="32">
        <f t="shared" ref="W6" si="9">W9-W8-W7-W5</f>
        <v>-0.15536559387104365</v>
      </c>
      <c r="X6" s="32">
        <f t="shared" ref="X6" si="10">X9-X8-X7-X5</f>
        <v>2.5301047074101746E-2</v>
      </c>
      <c r="Y6" s="32">
        <f t="shared" ref="Y6:Z6" si="11">Y9-Y8-Y7-Y5</f>
        <v>0.26899460939987652</v>
      </c>
      <c r="Z6" s="32">
        <f t="shared" si="11"/>
        <v>0.45159784869025188</v>
      </c>
      <c r="AA6" s="32">
        <f t="shared" ref="AA6:AB6" si="12">AA9-AA8-AA7-AA5</f>
        <v>0.26155480962593813</v>
      </c>
      <c r="AB6" s="32">
        <f t="shared" si="12"/>
        <v>7.7742302797561891E-2</v>
      </c>
      <c r="AC6" s="32"/>
      <c r="AD6" s="32">
        <f t="shared" ref="AD6" si="13">AD9-AD8-AD7-AD5</f>
        <v>-0.88848091946109786</v>
      </c>
      <c r="AE6" s="32">
        <f t="shared" ref="AE6" si="14">AE9-AE8-AE7-AE5</f>
        <v>-0.99961960707871444</v>
      </c>
      <c r="AF6" s="32">
        <f t="shared" ref="AF6" si="15">AF9-AF8-AF7-AF5</f>
        <v>-0.92589294761408825</v>
      </c>
      <c r="AG6" s="32">
        <f t="shared" ref="AG6" si="16">AG9-AG8-AG7-AG5</f>
        <v>-1.2462222924235244</v>
      </c>
      <c r="AH6" s="32">
        <f t="shared" ref="AH6" si="17">AH9-AH8-AH7-AH5</f>
        <v>-1.4839398165213296</v>
      </c>
      <c r="AI6" s="32">
        <f t="shared" ref="AI6" si="18">AI9-AI8-AI7-AI5</f>
        <v>-1.17995762032491</v>
      </c>
      <c r="AJ6" s="32">
        <f t="shared" ref="AJ6" si="19">AJ9-AJ8-AJ7-AJ5</f>
        <v>-1.2331288673582623</v>
      </c>
      <c r="AK6" s="32">
        <f t="shared" ref="AK6:AM6" si="20">AK9-AK8-AK7-AK5</f>
        <v>-1.0202901136396898</v>
      </c>
      <c r="AL6" s="32">
        <f t="shared" ref="AL6:AN6" si="21">AL9-AL8-AL7-AL5</f>
        <v>-0.81443848839991784</v>
      </c>
      <c r="AM6" s="32">
        <f t="shared" si="20"/>
        <v>-0.72032699893416474</v>
      </c>
      <c r="AN6" s="32">
        <f t="shared" si="21"/>
        <v>-0.59534916980738695</v>
      </c>
      <c r="AO6" s="32">
        <f t="shared" ref="AO6" si="22">AO9-AO8-AO7-AO5</f>
        <v>-0.4624957638994811</v>
      </c>
      <c r="AP6" s="32"/>
      <c r="AQ6" s="32"/>
      <c r="AR6" s="32">
        <f t="shared" ref="AR6" si="23">AR9-AR8-AR7-AR5</f>
        <v>-0.56612822456318757</v>
      </c>
      <c r="AS6" s="32">
        <f t="shared" ref="AS6" si="24">AS9-AS8-AS7-AS5</f>
        <v>0.36851261008963165</v>
      </c>
      <c r="AT6" s="32">
        <f t="shared" ref="AT6" si="25">AT9-AT8-AT7-AT5</f>
        <v>0.44068885313842454</v>
      </c>
      <c r="AU6" s="32">
        <f t="shared" ref="AU6" si="26">AU9-AU8-AU7-AU5</f>
        <v>0.20798126345462009</v>
      </c>
      <c r="AV6" s="32">
        <f t="shared" ref="AV6" si="27">AV9-AV8-AV7-AV5</f>
        <v>0.13496285463426894</v>
      </c>
      <c r="AW6" s="32">
        <f t="shared" ref="AW6" si="28">AW9-AW8-AW7-AW5</f>
        <v>-0.11914228301866503</v>
      </c>
      <c r="AX6" s="32">
        <f t="shared" ref="AX6" si="29">AX9-AX8-AX7-AX5</f>
        <v>-0.39976504461792173</v>
      </c>
      <c r="AY6" s="32">
        <f t="shared" ref="AY6:BA6" si="30">AY9-AY8-AY7-AY5</f>
        <v>-0.31754747541608364</v>
      </c>
      <c r="AZ6" s="32">
        <f t="shared" ref="AZ6:BB6" si="31">AZ9-AZ8-AZ7-AZ5</f>
        <v>-0.28512735729752059</v>
      </c>
      <c r="BA6" s="32">
        <f t="shared" si="30"/>
        <v>-0.36459479346331847</v>
      </c>
      <c r="BB6" s="32">
        <f t="shared" si="31"/>
        <v>-6.8152236454743775E-2</v>
      </c>
      <c r="BC6" s="32">
        <f t="shared" ref="BC6" si="32">BC9-BC8-BC7-BC5</f>
        <v>-6.9354776850206079E-2</v>
      </c>
      <c r="BD6" s="32"/>
      <c r="BE6" s="32"/>
      <c r="BF6" s="32">
        <f t="shared" ref="BF6" si="33">BF9-BF8-BF7-BF5</f>
        <v>-1.1998040802070529</v>
      </c>
      <c r="BG6" s="32">
        <f t="shared" ref="BG6" si="34">BG9-BG8-BG7-BG5</f>
        <v>-1.1935575842618116</v>
      </c>
      <c r="BH6" s="32">
        <f t="shared" ref="BH6" si="35">BH9-BH8-BH7-BH5</f>
        <v>-1.3379845591417387</v>
      </c>
      <c r="BI6" s="32">
        <f t="shared" ref="BI6" si="36">BI9-BI8-BI7-BI5</f>
        <v>-1.6518306816664845</v>
      </c>
      <c r="BJ6" s="32">
        <f t="shared" ref="BJ6" si="37">BJ9-BJ8-BJ7-BJ5</f>
        <v>-1.6907389881185613</v>
      </c>
      <c r="BK6" s="32">
        <f t="shared" ref="BK6" si="38">BK9-BK8-BK7-BK5</f>
        <v>-1.2374179891561734</v>
      </c>
      <c r="BL6" s="32">
        <f t="shared" ref="BL6" si="39">BL9-BL8-BL7-BL5</f>
        <v>-1.2522178561807356</v>
      </c>
      <c r="BM6" s="32">
        <f t="shared" ref="BM6:BO6" si="40">BM9-BM8-BM7-BM5</f>
        <v>-1.1094612668888755</v>
      </c>
      <c r="BN6" s="32">
        <f t="shared" ref="BN6:BP6" si="41">BN9-BN8-BN7-BN5</f>
        <v>-0.8013482030819099</v>
      </c>
      <c r="BO6" s="32">
        <f t="shared" si="40"/>
        <v>-0.6752845328421011</v>
      </c>
      <c r="BP6" s="32">
        <f t="shared" si="41"/>
        <v>-0.68802998969666573</v>
      </c>
      <c r="BQ6" s="32">
        <f t="shared" ref="BQ6" si="42">BQ9-BQ8-BQ7-BQ5</f>
        <v>-0.62945122491799399</v>
      </c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</row>
    <row r="7" spans="1:89">
      <c r="A7" s="17" t="s">
        <v>145</v>
      </c>
      <c r="B7" s="31" t="s">
        <v>122</v>
      </c>
      <c r="C7" s="32">
        <v>0.15949611794211196</v>
      </c>
      <c r="D7" s="32">
        <v>0.48250419039102543</v>
      </c>
      <c r="E7" s="32">
        <v>0.7202517064803573</v>
      </c>
      <c r="F7" s="32">
        <v>0.99313275946230473</v>
      </c>
      <c r="G7" s="32">
        <v>1.6929708753400545</v>
      </c>
      <c r="H7" s="32">
        <v>2.2455193988688116</v>
      </c>
      <c r="I7" s="32">
        <v>2.198822756273966</v>
      </c>
      <c r="J7" s="32">
        <v>2.4469170637350155</v>
      </c>
      <c r="K7" s="32">
        <v>2.4309005957127283</v>
      </c>
      <c r="L7" s="32">
        <v>2.0709900623369664</v>
      </c>
      <c r="M7" s="32">
        <v>1.7813449470687335</v>
      </c>
      <c r="N7" s="32">
        <v>1.7617200390519629</v>
      </c>
      <c r="O7" s="32"/>
      <c r="P7" s="31"/>
      <c r="Q7" s="32">
        <v>-0.61463182868549249</v>
      </c>
      <c r="R7" s="32">
        <v>-0.41113335762251274</v>
      </c>
      <c r="S7" s="32">
        <v>-0.12829215657468807</v>
      </c>
      <c r="T7" s="32">
        <v>-5.5689331013751626E-2</v>
      </c>
      <c r="U7" s="32">
        <v>3.6288152533251329E-2</v>
      </c>
      <c r="V7" s="32">
        <v>0.31041975649294656</v>
      </c>
      <c r="W7" s="32">
        <v>0.51171800004181944</v>
      </c>
      <c r="X7" s="32">
        <v>0.63588785443582196</v>
      </c>
      <c r="Y7" s="32">
        <v>0.73011212335541609</v>
      </c>
      <c r="Z7" s="32">
        <v>0.72769736608271962</v>
      </c>
      <c r="AA7" s="32">
        <v>0.56365156309345932</v>
      </c>
      <c r="AB7" s="32">
        <v>0.28270334233852062</v>
      </c>
      <c r="AC7" s="31"/>
      <c r="AD7" s="32">
        <v>0.79581357800571251</v>
      </c>
      <c r="AE7" s="32">
        <v>0.75163874910658135</v>
      </c>
      <c r="AF7" s="32">
        <v>0.58389098124773431</v>
      </c>
      <c r="AG7" s="32">
        <v>0.48144053072184484</v>
      </c>
      <c r="AH7" s="32">
        <v>0.44013744145463168</v>
      </c>
      <c r="AI7" s="32">
        <v>0.45137693160038717</v>
      </c>
      <c r="AJ7" s="32">
        <v>0.33271568079442931</v>
      </c>
      <c r="AK7" s="32">
        <v>0.20199049494756613</v>
      </c>
      <c r="AL7" s="32">
        <v>-2.0510812897836014E-2</v>
      </c>
      <c r="AM7" s="32">
        <v>-0.40004141826759543</v>
      </c>
      <c r="AN7" s="32">
        <v>-0.51401819411488336</v>
      </c>
      <c r="AO7" s="32">
        <v>-0.57047406003653389</v>
      </c>
      <c r="AP7" s="32"/>
      <c r="AQ7" s="31"/>
      <c r="AR7" s="32">
        <v>1.9533087940500558</v>
      </c>
      <c r="AS7" s="32">
        <v>1.7157210724621854</v>
      </c>
      <c r="AT7" s="32">
        <v>1.683270101937711</v>
      </c>
      <c r="AU7" s="32">
        <v>1.6966671107714097</v>
      </c>
      <c r="AV7" s="32">
        <v>1.8756167109294088</v>
      </c>
      <c r="AW7" s="32">
        <v>1.9180967322508891</v>
      </c>
      <c r="AX7" s="32">
        <v>1.9037679396038798</v>
      </c>
      <c r="AY7" s="32">
        <v>1.8654190423179333</v>
      </c>
      <c r="AZ7" s="32">
        <v>1.8876886917577096</v>
      </c>
      <c r="BA7" s="32">
        <v>1.7810964342581879</v>
      </c>
      <c r="BB7" s="32">
        <v>1.5858243348174137</v>
      </c>
      <c r="BC7" s="32">
        <v>1.5011953311770496</v>
      </c>
      <c r="BD7" s="32"/>
      <c r="BE7" s="31"/>
      <c r="BF7" s="32">
        <v>0.71027746663155755</v>
      </c>
      <c r="BG7" s="32">
        <v>0.35579117014963996</v>
      </c>
      <c r="BH7" s="32">
        <v>0.33250366814029869</v>
      </c>
      <c r="BI7" s="32">
        <v>0.30877962646084389</v>
      </c>
      <c r="BJ7" s="32">
        <v>0.36176298609311042</v>
      </c>
      <c r="BK7" s="32">
        <v>1.0430759466185633</v>
      </c>
      <c r="BL7" s="32">
        <v>1.1978745738464824</v>
      </c>
      <c r="BM7" s="32">
        <v>1.6545759033105258</v>
      </c>
      <c r="BN7" s="32">
        <v>1.6723763020144253</v>
      </c>
      <c r="BO7" s="32">
        <v>1.5294555598337776</v>
      </c>
      <c r="BP7" s="32">
        <v>1.3894587155110911</v>
      </c>
      <c r="BQ7" s="32">
        <v>1.5641804731316833</v>
      </c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</row>
    <row r="8" spans="1:89">
      <c r="A8" s="17" t="s">
        <v>241</v>
      </c>
      <c r="B8" s="31" t="s">
        <v>123</v>
      </c>
      <c r="C8" s="32">
        <v>0.66080923488067367</v>
      </c>
      <c r="D8" s="32">
        <v>1.1040170539908838</v>
      </c>
      <c r="E8" s="32">
        <v>1.010180133224472</v>
      </c>
      <c r="F8" s="32">
        <v>1.2706257363708897</v>
      </c>
      <c r="G8" s="32">
        <v>1.2869059049447911</v>
      </c>
      <c r="H8" s="32">
        <v>1.3825742911942358</v>
      </c>
      <c r="I8" s="32">
        <v>1.249466110636019</v>
      </c>
      <c r="J8" s="32">
        <v>1.1431131933168295</v>
      </c>
      <c r="K8" s="32">
        <v>0.94962705524335689</v>
      </c>
      <c r="L8" s="32">
        <v>0.96240080068720413</v>
      </c>
      <c r="M8" s="32">
        <v>0.88280083277545229</v>
      </c>
      <c r="N8" s="32">
        <v>0.87223353402463899</v>
      </c>
      <c r="O8" s="32"/>
      <c r="P8" s="31"/>
      <c r="Q8" s="32">
        <v>0.23052550064943281</v>
      </c>
      <c r="R8" s="32">
        <v>0.47671414198473788</v>
      </c>
      <c r="S8" s="32">
        <v>0.53951094472672378</v>
      </c>
      <c r="T8" s="32">
        <v>0.53879427755804699</v>
      </c>
      <c r="U8" s="32">
        <v>0.59727838856000615</v>
      </c>
      <c r="V8" s="32">
        <v>0.6419731408521806</v>
      </c>
      <c r="W8" s="32">
        <v>0.57514416621837494</v>
      </c>
      <c r="X8" s="32">
        <v>0.53102710455760904</v>
      </c>
      <c r="Y8" s="32">
        <v>0.51324825221132964</v>
      </c>
      <c r="Z8" s="32">
        <v>0.4345991843731794</v>
      </c>
      <c r="AA8" s="32">
        <v>0.42097237125799042</v>
      </c>
      <c r="AB8" s="32">
        <v>0.4359552568711067</v>
      </c>
      <c r="AC8" s="31"/>
      <c r="AD8" s="32">
        <v>0.43762916944982871</v>
      </c>
      <c r="AE8" s="32">
        <v>0.83787376127852398</v>
      </c>
      <c r="AF8" s="32">
        <v>0.86366057236667171</v>
      </c>
      <c r="AG8" s="32">
        <v>1.0246406570841888</v>
      </c>
      <c r="AH8" s="32">
        <v>1.144151134046661</v>
      </c>
      <c r="AI8" s="32">
        <v>1.1454441594379148</v>
      </c>
      <c r="AJ8" s="32">
        <v>1.11551569585674</v>
      </c>
      <c r="AK8" s="32">
        <v>1.0089767874706888</v>
      </c>
      <c r="AL8" s="32">
        <v>0.91256727476387978</v>
      </c>
      <c r="AM8" s="32">
        <v>0.71861550027319798</v>
      </c>
      <c r="AN8" s="32">
        <v>0.69005787575704192</v>
      </c>
      <c r="AO8" s="32">
        <v>0.68346804947013995</v>
      </c>
      <c r="AP8" s="32"/>
      <c r="AQ8" s="31"/>
      <c r="AR8" s="32">
        <v>-0.20666252131301804</v>
      </c>
      <c r="AS8" s="32">
        <v>0.46649140735309025</v>
      </c>
      <c r="AT8" s="32">
        <v>0.2108853813021806</v>
      </c>
      <c r="AU8" s="32">
        <v>0.60683407078094653</v>
      </c>
      <c r="AV8" s="32">
        <v>0.5235417080072523</v>
      </c>
      <c r="AW8" s="32">
        <v>0.59356228710200831</v>
      </c>
      <c r="AX8" s="32">
        <v>0.61295558661488558</v>
      </c>
      <c r="AY8" s="32">
        <v>1.3396416590194513</v>
      </c>
      <c r="AZ8" s="32">
        <v>1.295472631598428E-2</v>
      </c>
      <c r="BA8" s="32">
        <v>0.57232628513158301</v>
      </c>
      <c r="BB8" s="32">
        <v>0.60018658071291708</v>
      </c>
      <c r="BC8" s="32">
        <v>0.59542833765868497</v>
      </c>
      <c r="BD8" s="32"/>
      <c r="BE8" s="31"/>
      <c r="BF8" s="32">
        <v>0.31284407049292384</v>
      </c>
      <c r="BG8" s="32">
        <v>0.24749648401655089</v>
      </c>
      <c r="BH8" s="32">
        <v>0.34318331615822772</v>
      </c>
      <c r="BI8" s="32">
        <v>0.40131491122680546</v>
      </c>
      <c r="BJ8" s="32">
        <v>0.54215469380127679</v>
      </c>
      <c r="BK8" s="32">
        <v>0.67732490012586899</v>
      </c>
      <c r="BL8" s="32">
        <v>0.8124951064504613</v>
      </c>
      <c r="BM8" s="32">
        <v>0.80780619145325205</v>
      </c>
      <c r="BN8" s="32">
        <v>0.76853691035225691</v>
      </c>
      <c r="BO8" s="32">
        <v>0.84021798695976568</v>
      </c>
      <c r="BP8" s="32">
        <v>0.75331215289816134</v>
      </c>
      <c r="BQ8" s="32">
        <v>0.72016599100732792</v>
      </c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</row>
    <row r="9" spans="1:89">
      <c r="A9" s="17" t="s">
        <v>192</v>
      </c>
      <c r="B9" s="31" t="s">
        <v>192</v>
      </c>
      <c r="C9" s="32">
        <v>-6.592752629468154</v>
      </c>
      <c r="D9" s="32">
        <v>-4.3727339573184043</v>
      </c>
      <c r="E9" s="32">
        <v>-4.5077995466792791</v>
      </c>
      <c r="F9" s="32">
        <v>-4.7740358319790319</v>
      </c>
      <c r="G9" s="32">
        <v>-4.2123739798367739</v>
      </c>
      <c r="H9" s="32">
        <v>-2.825128412700435</v>
      </c>
      <c r="I9" s="32">
        <v>-4.3168431840831669</v>
      </c>
      <c r="J9" s="32">
        <v>-4.5050177017062847</v>
      </c>
      <c r="K9" s="32">
        <v>-2.627663183782285</v>
      </c>
      <c r="L9" s="32">
        <v>-3.9106792443908551</v>
      </c>
      <c r="M9" s="32">
        <v>-3.6021216646681036</v>
      </c>
      <c r="N9" s="32">
        <v>-2.6097857208387136</v>
      </c>
      <c r="O9" s="32"/>
      <c r="P9" s="31"/>
      <c r="Q9" s="32">
        <v>-3.6825461467502136</v>
      </c>
      <c r="R9" s="32">
        <v>-5.5052427859465931</v>
      </c>
      <c r="S9" s="32">
        <v>-6.2967006246168964</v>
      </c>
      <c r="T9" s="32">
        <v>-5.5134858978875583</v>
      </c>
      <c r="U9" s="32">
        <v>-5.8088106404243867</v>
      </c>
      <c r="V9" s="32">
        <v>-6.0061519551741327</v>
      </c>
      <c r="W9" s="32">
        <v>-6.0005208422437288</v>
      </c>
      <c r="X9" s="32">
        <v>-5.5163359837507118</v>
      </c>
      <c r="Y9" s="32">
        <v>-5.2789558072233476</v>
      </c>
      <c r="Z9" s="32">
        <v>-5.0314501045417863</v>
      </c>
      <c r="AA9" s="32">
        <v>-4.8059985006593395</v>
      </c>
      <c r="AB9" s="32">
        <v>-5.6417423921052041</v>
      </c>
      <c r="AC9" s="31"/>
      <c r="AD9" s="32">
        <v>-1.8770873714793852</v>
      </c>
      <c r="AE9" s="32">
        <v>-2.8311515938337237</v>
      </c>
      <c r="AF9" s="32">
        <v>-3.2458849739184497</v>
      </c>
      <c r="AG9" s="32">
        <v>-3.2169220239035434</v>
      </c>
      <c r="AH9" s="32">
        <v>-3.1417435886860834</v>
      </c>
      <c r="AI9" s="32">
        <v>-3.0400394381290132</v>
      </c>
      <c r="AJ9" s="32">
        <v>-3.4361873966605687</v>
      </c>
      <c r="AK9" s="32">
        <v>-3.4224786266411873</v>
      </c>
      <c r="AL9" s="32">
        <v>-4.1495060312560446</v>
      </c>
      <c r="AM9" s="32">
        <v>-4.0400781641438472</v>
      </c>
      <c r="AN9" s="32">
        <v>-4.0429469331955117</v>
      </c>
      <c r="AO9" s="32">
        <v>-3.837813142694408</v>
      </c>
      <c r="AP9" s="32"/>
      <c r="AQ9" s="31"/>
      <c r="AR9" s="32">
        <v>-2.9475885085955569</v>
      </c>
      <c r="AS9" s="32">
        <v>-0.87541247045424408</v>
      </c>
      <c r="AT9" s="32">
        <v>-2.7661474701820099</v>
      </c>
      <c r="AU9" s="32">
        <v>-3.3735598735002705</v>
      </c>
      <c r="AV9" s="32">
        <v>-1.6442906499147818</v>
      </c>
      <c r="AW9" s="32">
        <v>-0.66837880529974969</v>
      </c>
      <c r="AX9" s="32">
        <v>-0.98361343546200464</v>
      </c>
      <c r="AY9" s="32">
        <v>-1.7128508316659896</v>
      </c>
      <c r="AZ9" s="32">
        <v>-3.0766858108733333</v>
      </c>
      <c r="BA9" s="32">
        <v>-2.1450997371415861</v>
      </c>
      <c r="BB9" s="32">
        <v>-1.7913982939595892</v>
      </c>
      <c r="BC9" s="32">
        <v>-2.0545420454012775</v>
      </c>
      <c r="BD9" s="32"/>
      <c r="BE9" s="31"/>
      <c r="BF9" s="32">
        <v>-2.2281101243872388</v>
      </c>
      <c r="BG9" s="32">
        <v>-1.2729417420909341</v>
      </c>
      <c r="BH9" s="32">
        <v>-1.1789853218598845</v>
      </c>
      <c r="BI9" s="32">
        <v>-1.2802484193152996</v>
      </c>
      <c r="BJ9" s="32">
        <v>-1.7480061969148044</v>
      </c>
      <c r="BK9" s="32">
        <v>-1.4648160211120578</v>
      </c>
      <c r="BL9" s="32">
        <v>-0.4635435535861922</v>
      </c>
      <c r="BM9" s="32">
        <v>-1.0513906355174967</v>
      </c>
      <c r="BN9" s="32">
        <v>-1.3267992995553424</v>
      </c>
      <c r="BO9" s="32">
        <v>-1.4335949794618708</v>
      </c>
      <c r="BP9" s="32">
        <v>-1.8430597236437325</v>
      </c>
      <c r="BQ9" s="32">
        <v>-1.4309291681554457</v>
      </c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</row>
    <row r="10" spans="1:89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</row>
    <row r="11" spans="1:89">
      <c r="B11" s="17" t="s">
        <v>129</v>
      </c>
      <c r="C11" s="19">
        <v>10000</v>
      </c>
      <c r="D11" s="19">
        <v>10000</v>
      </c>
      <c r="E11" s="19">
        <v>10000</v>
      </c>
      <c r="F11" s="19">
        <v>10000</v>
      </c>
      <c r="G11" s="19">
        <v>10000</v>
      </c>
      <c r="H11" s="19">
        <v>10000</v>
      </c>
      <c r="I11" s="19">
        <v>10000</v>
      </c>
      <c r="J11" s="19">
        <v>10000</v>
      </c>
      <c r="K11" s="19">
        <v>10000</v>
      </c>
      <c r="L11" s="19">
        <v>10000</v>
      </c>
      <c r="M11" s="19">
        <v>10000</v>
      </c>
      <c r="N11" s="19">
        <v>10000</v>
      </c>
      <c r="O11" s="19">
        <v>10000</v>
      </c>
      <c r="P11" s="19">
        <v>-10000</v>
      </c>
      <c r="Q11" s="19">
        <v>-10000</v>
      </c>
      <c r="R11" s="19">
        <v>-10000</v>
      </c>
      <c r="S11" s="19">
        <v>-10000</v>
      </c>
      <c r="T11" s="19">
        <v>-10000</v>
      </c>
      <c r="U11" s="19">
        <v>-10000</v>
      </c>
      <c r="V11" s="19">
        <v>-10000</v>
      </c>
      <c r="W11" s="19">
        <v>-10000</v>
      </c>
      <c r="X11" s="19">
        <v>-10000</v>
      </c>
      <c r="Y11" s="19">
        <v>-10000</v>
      </c>
      <c r="Z11" s="19">
        <v>-10000</v>
      </c>
      <c r="AA11" s="19">
        <v>-10000</v>
      </c>
      <c r="AB11" s="19">
        <v>-10000</v>
      </c>
      <c r="AC11" s="19">
        <v>10000</v>
      </c>
      <c r="AD11" s="17">
        <v>10000</v>
      </c>
      <c r="AE11" s="17">
        <v>10000</v>
      </c>
      <c r="AF11" s="17">
        <v>10000</v>
      </c>
      <c r="AG11" s="17">
        <v>10000</v>
      </c>
      <c r="AH11" s="17">
        <v>10000</v>
      </c>
      <c r="AI11" s="17">
        <v>10000</v>
      </c>
      <c r="AJ11" s="17">
        <v>10000</v>
      </c>
      <c r="AK11" s="17">
        <v>10000</v>
      </c>
      <c r="AL11" s="17">
        <v>10000</v>
      </c>
      <c r="AM11" s="17">
        <v>10000</v>
      </c>
      <c r="AN11" s="17">
        <v>10000</v>
      </c>
      <c r="AO11" s="17">
        <v>10000</v>
      </c>
      <c r="AP11" s="17">
        <v>10000</v>
      </c>
      <c r="AQ11" s="17">
        <v>-10000</v>
      </c>
      <c r="AR11" s="17">
        <v>-10000</v>
      </c>
      <c r="AS11" s="17">
        <v>-10000</v>
      </c>
      <c r="AT11" s="17">
        <v>-10000</v>
      </c>
      <c r="AU11" s="17">
        <v>-10000</v>
      </c>
      <c r="AV11" s="17">
        <v>-10000</v>
      </c>
      <c r="AW11" s="17">
        <v>-10000</v>
      </c>
      <c r="AX11" s="17">
        <v>-10000</v>
      </c>
      <c r="AY11" s="17">
        <v>-10000</v>
      </c>
      <c r="AZ11" s="17">
        <v>-10000</v>
      </c>
      <c r="BA11" s="17">
        <v>-10000</v>
      </c>
      <c r="BB11" s="17">
        <v>-10000</v>
      </c>
      <c r="BC11" s="17">
        <v>-10000</v>
      </c>
      <c r="BD11" s="17">
        <v>-10000</v>
      </c>
      <c r="BE11" s="17">
        <v>10000</v>
      </c>
      <c r="BF11" s="17">
        <v>10000</v>
      </c>
      <c r="BG11" s="17">
        <v>10000</v>
      </c>
      <c r="BH11" s="17">
        <v>10000</v>
      </c>
      <c r="BI11" s="17">
        <v>10000</v>
      </c>
      <c r="BJ11" s="17">
        <v>10000</v>
      </c>
      <c r="BK11" s="17">
        <v>10000</v>
      </c>
      <c r="BL11" s="17">
        <v>10000</v>
      </c>
      <c r="BM11" s="17">
        <v>10000</v>
      </c>
      <c r="BN11" s="17">
        <v>10000</v>
      </c>
      <c r="BO11" s="17">
        <v>10000</v>
      </c>
      <c r="BP11" s="17">
        <v>10000</v>
      </c>
      <c r="BQ11" s="17">
        <v>10000</v>
      </c>
    </row>
    <row r="12" spans="1:89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89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89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89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18"/>
  <dimension ref="A1:BW13"/>
  <sheetViews>
    <sheetView showGridLines="0" zoomScale="80" zoomScaleNormal="80" workbookViewId="0">
      <pane xSplit="2" ySplit="4" topLeftCell="C11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24.5703125" style="55" bestFit="1" customWidth="1"/>
    <col min="2" max="2" width="24.42578125" style="55" bestFit="1" customWidth="1"/>
    <col min="3" max="33" width="9.140625" style="55"/>
    <col min="34" max="34" width="9.140625" style="46"/>
    <col min="35" max="16384" width="9.140625" style="55"/>
  </cols>
  <sheetData>
    <row r="1" spans="1:75">
      <c r="C1" s="55" t="s">
        <v>15</v>
      </c>
      <c r="R1" s="55" t="s">
        <v>150</v>
      </c>
      <c r="AG1" s="55" t="s">
        <v>19</v>
      </c>
      <c r="AH1" s="55"/>
      <c r="AV1" s="55" t="s">
        <v>23</v>
      </c>
      <c r="BK1" s="55" t="s">
        <v>21</v>
      </c>
    </row>
    <row r="2" spans="1:75">
      <c r="C2" s="55">
        <v>2008</v>
      </c>
      <c r="D2" s="55">
        <v>2009</v>
      </c>
      <c r="E2" s="55">
        <v>2010</v>
      </c>
      <c r="F2" s="55">
        <v>2011</v>
      </c>
      <c r="G2" s="55">
        <v>2012</v>
      </c>
      <c r="H2" s="55">
        <v>2013</v>
      </c>
      <c r="I2" s="55">
        <v>2014</v>
      </c>
      <c r="J2" s="55">
        <v>2015</v>
      </c>
      <c r="K2" s="55">
        <v>2016</v>
      </c>
      <c r="L2" s="55">
        <v>2017</v>
      </c>
      <c r="M2" s="55">
        <v>2018</v>
      </c>
      <c r="N2" s="55">
        <v>2019</v>
      </c>
      <c r="O2" s="55">
        <v>2020</v>
      </c>
      <c r="R2" s="55">
        <v>2008</v>
      </c>
      <c r="S2" s="55">
        <v>2009</v>
      </c>
      <c r="T2" s="55">
        <v>2010</v>
      </c>
      <c r="U2" s="55">
        <v>2011</v>
      </c>
      <c r="V2" s="55">
        <v>2012</v>
      </c>
      <c r="W2" s="55">
        <v>2013</v>
      </c>
      <c r="X2" s="55">
        <v>2014</v>
      </c>
      <c r="Y2" s="55">
        <v>2015</v>
      </c>
      <c r="Z2" s="55">
        <v>2016</v>
      </c>
      <c r="AA2" s="55">
        <v>2017</v>
      </c>
      <c r="AB2" s="55">
        <v>2018</v>
      </c>
      <c r="AC2" s="55">
        <v>2019</v>
      </c>
      <c r="AD2" s="55" t="s">
        <v>185</v>
      </c>
      <c r="AG2" s="55">
        <v>2008</v>
      </c>
      <c r="AH2" s="55">
        <v>2009</v>
      </c>
      <c r="AI2" s="55">
        <v>2010</v>
      </c>
      <c r="AJ2" s="55">
        <v>2011</v>
      </c>
      <c r="AK2" s="55">
        <v>2012</v>
      </c>
      <c r="AL2" s="55">
        <v>2013</v>
      </c>
      <c r="AM2" s="55">
        <v>2014</v>
      </c>
      <c r="AN2" s="55">
        <v>2015</v>
      </c>
      <c r="AO2" s="55">
        <v>2016</v>
      </c>
      <c r="AP2" s="55">
        <v>2017</v>
      </c>
      <c r="AQ2" s="55">
        <v>2018</v>
      </c>
      <c r="AR2" s="55">
        <v>2019</v>
      </c>
      <c r="AS2" s="55" t="s">
        <v>185</v>
      </c>
      <c r="AV2" s="55">
        <v>2008</v>
      </c>
      <c r="AW2" s="55">
        <v>2009</v>
      </c>
      <c r="AX2" s="55">
        <v>2010</v>
      </c>
      <c r="AY2" s="55">
        <v>2011</v>
      </c>
      <c r="AZ2" s="55">
        <v>2012</v>
      </c>
      <c r="BA2" s="55">
        <v>2013</v>
      </c>
      <c r="BB2" s="55">
        <v>2014</v>
      </c>
      <c r="BC2" s="55">
        <v>2015</v>
      </c>
      <c r="BD2" s="55">
        <v>2016</v>
      </c>
      <c r="BE2" s="55">
        <v>2017</v>
      </c>
      <c r="BF2" s="55">
        <v>2018</v>
      </c>
      <c r="BG2" s="55">
        <v>2019</v>
      </c>
      <c r="BH2" s="55" t="s">
        <v>185</v>
      </c>
      <c r="BK2" s="55">
        <v>2008</v>
      </c>
      <c r="BL2" s="55">
        <v>2009</v>
      </c>
      <c r="BM2" s="55">
        <v>2010</v>
      </c>
      <c r="BN2" s="55">
        <v>2011</v>
      </c>
      <c r="BO2" s="55">
        <v>2012</v>
      </c>
      <c r="BP2" s="55">
        <v>2013</v>
      </c>
      <c r="BQ2" s="55">
        <v>2014</v>
      </c>
      <c r="BR2" s="55">
        <v>2015</v>
      </c>
      <c r="BS2" s="55">
        <v>2016</v>
      </c>
      <c r="BT2" s="55">
        <v>2017</v>
      </c>
      <c r="BU2" s="55">
        <v>2018</v>
      </c>
      <c r="BV2" s="55">
        <v>2019</v>
      </c>
      <c r="BW2" s="55" t="s">
        <v>185</v>
      </c>
    </row>
    <row r="3" spans="1:75">
      <c r="C3" s="55" t="s">
        <v>51</v>
      </c>
      <c r="R3" s="55" t="s">
        <v>52</v>
      </c>
      <c r="AG3" s="55" t="s">
        <v>53</v>
      </c>
      <c r="AH3" s="55"/>
      <c r="AV3" s="55" t="s">
        <v>54</v>
      </c>
      <c r="BK3" s="55" t="s">
        <v>70</v>
      </c>
    </row>
    <row r="4" spans="1:75">
      <c r="C4" s="55">
        <v>2008</v>
      </c>
      <c r="D4" s="55">
        <v>2009</v>
      </c>
      <c r="E4" s="55">
        <v>2010</v>
      </c>
      <c r="F4" s="55">
        <v>2011</v>
      </c>
      <c r="G4" s="55">
        <v>2012</v>
      </c>
      <c r="H4" s="55">
        <v>2013</v>
      </c>
      <c r="I4" s="55">
        <v>2014</v>
      </c>
      <c r="J4" s="55">
        <v>2015</v>
      </c>
      <c r="K4" s="55">
        <v>2016</v>
      </c>
      <c r="L4" s="55">
        <v>2017</v>
      </c>
      <c r="M4" s="55">
        <v>2018</v>
      </c>
      <c r="N4" s="55">
        <v>2019</v>
      </c>
      <c r="O4" s="55">
        <v>2020</v>
      </c>
      <c r="R4" s="55">
        <v>2008</v>
      </c>
      <c r="S4" s="55">
        <v>2009</v>
      </c>
      <c r="T4" s="55">
        <v>2010</v>
      </c>
      <c r="U4" s="55">
        <v>2011</v>
      </c>
      <c r="V4" s="55">
        <v>2012</v>
      </c>
      <c r="W4" s="55">
        <v>2013</v>
      </c>
      <c r="X4" s="55">
        <v>2014</v>
      </c>
      <c r="Y4" s="55">
        <v>2015</v>
      </c>
      <c r="Z4" s="55">
        <v>2016</v>
      </c>
      <c r="AA4" s="55">
        <v>2017</v>
      </c>
      <c r="AB4" s="55">
        <v>2018</v>
      </c>
      <c r="AC4" s="55">
        <v>2019</v>
      </c>
      <c r="AD4" s="55" t="s">
        <v>188</v>
      </c>
      <c r="AG4" s="55">
        <v>2008</v>
      </c>
      <c r="AH4" s="55">
        <v>2009</v>
      </c>
      <c r="AI4" s="55">
        <v>2010</v>
      </c>
      <c r="AJ4" s="55">
        <v>2011</v>
      </c>
      <c r="AK4" s="55">
        <v>2012</v>
      </c>
      <c r="AL4" s="55">
        <v>2013</v>
      </c>
      <c r="AM4" s="55">
        <v>2014</v>
      </c>
      <c r="AN4" s="55">
        <v>2015</v>
      </c>
      <c r="AO4" s="55">
        <v>2016</v>
      </c>
      <c r="AP4" s="55">
        <v>2017</v>
      </c>
      <c r="AQ4" s="55">
        <v>2018</v>
      </c>
      <c r="AR4" s="55">
        <v>2019</v>
      </c>
      <c r="AS4" s="55" t="s">
        <v>188</v>
      </c>
      <c r="AV4" s="55">
        <v>2008</v>
      </c>
      <c r="AW4" s="55">
        <v>2009</v>
      </c>
      <c r="AX4" s="55">
        <v>2010</v>
      </c>
      <c r="AY4" s="55">
        <v>2011</v>
      </c>
      <c r="AZ4" s="55">
        <v>2012</v>
      </c>
      <c r="BA4" s="55">
        <v>2013</v>
      </c>
      <c r="BB4" s="55">
        <v>2014</v>
      </c>
      <c r="BC4" s="55">
        <v>2015</v>
      </c>
      <c r="BD4" s="55">
        <v>2016</v>
      </c>
      <c r="BE4" s="55">
        <v>2017</v>
      </c>
      <c r="BF4" s="55">
        <v>2018</v>
      </c>
      <c r="BG4" s="55">
        <v>2019</v>
      </c>
      <c r="BH4" s="55" t="s">
        <v>188</v>
      </c>
      <c r="BK4" s="55">
        <v>2008</v>
      </c>
      <c r="BL4" s="55">
        <v>2009</v>
      </c>
      <c r="BM4" s="55">
        <v>2010</v>
      </c>
      <c r="BN4" s="55">
        <v>2011</v>
      </c>
      <c r="BO4" s="55">
        <v>2012</v>
      </c>
      <c r="BP4" s="55">
        <v>2013</v>
      </c>
      <c r="BQ4" s="55">
        <v>2014</v>
      </c>
      <c r="BR4" s="55">
        <v>2015</v>
      </c>
      <c r="BS4" s="55">
        <v>2016</v>
      </c>
      <c r="BT4" s="55">
        <v>2017</v>
      </c>
      <c r="BU4" s="55">
        <v>2018</v>
      </c>
      <c r="BV4" s="55">
        <v>2019</v>
      </c>
      <c r="BW4" s="55" t="s">
        <v>188</v>
      </c>
    </row>
    <row r="5" spans="1:75">
      <c r="A5" s="55" t="s">
        <v>90</v>
      </c>
      <c r="B5" s="55" t="s">
        <v>91</v>
      </c>
      <c r="C5" s="69">
        <v>101.26163638859899</v>
      </c>
      <c r="D5" s="69">
        <v>112.99780555192697</v>
      </c>
      <c r="E5" s="69">
        <v>109.0032665623407</v>
      </c>
      <c r="F5" s="69">
        <v>102.9428937110433</v>
      </c>
      <c r="G5" s="69">
        <v>99.001924449603777</v>
      </c>
      <c r="H5" s="69">
        <v>90.833166028788554</v>
      </c>
      <c r="I5" s="69">
        <v>81.052119526361395</v>
      </c>
      <c r="J5" s="69">
        <v>67.599984450309634</v>
      </c>
      <c r="K5" s="69">
        <v>68.748415327467526</v>
      </c>
      <c r="L5" s="69">
        <v>61.182042090920902</v>
      </c>
      <c r="M5" s="69">
        <v>55.550094792968864</v>
      </c>
      <c r="N5" s="69">
        <v>50.862779647013966</v>
      </c>
      <c r="O5" s="69">
        <v>48.604347472404314</v>
      </c>
      <c r="P5" s="69"/>
      <c r="Q5" s="69"/>
      <c r="R5" s="69">
        <v>35.216595861524269</v>
      </c>
      <c r="S5" s="69">
        <v>43.573851918455212</v>
      </c>
      <c r="T5" s="69">
        <v>46.056820887432188</v>
      </c>
      <c r="U5" s="69">
        <v>42.786899932325348</v>
      </c>
      <c r="V5" s="69">
        <v>45.58536172830015</v>
      </c>
      <c r="W5" s="69">
        <v>38.75907350677123</v>
      </c>
      <c r="X5" s="69">
        <v>36.029610705272361</v>
      </c>
      <c r="Y5" s="69">
        <v>33.23991408259819</v>
      </c>
      <c r="Z5" s="69">
        <v>27.204017166511214</v>
      </c>
      <c r="AA5" s="69">
        <v>25.683436449978341</v>
      </c>
      <c r="AB5" s="69">
        <v>24.330619314940723</v>
      </c>
      <c r="AC5" s="69">
        <v>20.504320257206011</v>
      </c>
      <c r="AD5" s="69">
        <v>11.134889174431295</v>
      </c>
      <c r="AE5" s="69"/>
      <c r="AF5" s="69"/>
      <c r="AG5" s="69">
        <v>47.0126939505328</v>
      </c>
      <c r="AH5" s="69">
        <v>60.461310002567494</v>
      </c>
      <c r="AI5" s="69">
        <v>65.332646402767153</v>
      </c>
      <c r="AJ5" s="69">
        <v>57.747117359027008</v>
      </c>
      <c r="AK5" s="69">
        <v>67.366959919782857</v>
      </c>
      <c r="AL5" s="69">
        <v>70.113662461921137</v>
      </c>
      <c r="AM5" s="69">
        <v>67.989264680495637</v>
      </c>
      <c r="AN5" s="69">
        <v>60.901353835775105</v>
      </c>
      <c r="AO5" s="69">
        <v>60.839191948897174</v>
      </c>
      <c r="AP5" s="69">
        <v>62.349896218999945</v>
      </c>
      <c r="AQ5" s="69">
        <v>55.372353855829445</v>
      </c>
      <c r="AR5" s="69">
        <v>49.916668106878234</v>
      </c>
      <c r="AS5" s="69">
        <v>43.123828643093319</v>
      </c>
      <c r="AT5" s="69"/>
      <c r="AU5" s="69"/>
      <c r="AV5" s="69">
        <v>58.013921731486981</v>
      </c>
      <c r="AW5" s="69">
        <v>66.393272538633752</v>
      </c>
      <c r="AX5" s="69">
        <v>61.393456687105051</v>
      </c>
      <c r="AY5" s="69">
        <v>63.828089391272648</v>
      </c>
      <c r="AZ5" s="69">
        <v>60.49393958339563</v>
      </c>
      <c r="BA5" s="69">
        <v>62.073129452724551</v>
      </c>
      <c r="BB5" s="69">
        <v>63.442411019826984</v>
      </c>
      <c r="BC5" s="69">
        <v>63.918307683821496</v>
      </c>
      <c r="BD5" s="69">
        <v>66.765945108973924</v>
      </c>
      <c r="BE5" s="69">
        <v>68.266293791005083</v>
      </c>
      <c r="BF5" s="69">
        <v>69.523995732105845</v>
      </c>
      <c r="BG5" s="69">
        <v>66.293791522310713</v>
      </c>
      <c r="BH5" s="69">
        <v>66.769480430480101</v>
      </c>
      <c r="BI5" s="69"/>
      <c r="BJ5" s="69"/>
      <c r="BK5" s="69">
        <v>46.694126362809065</v>
      </c>
      <c r="BL5" s="69">
        <v>59.634832873986042</v>
      </c>
      <c r="BM5" s="69">
        <v>63.294607654438465</v>
      </c>
      <c r="BN5" s="69">
        <v>64.840535915826251</v>
      </c>
      <c r="BO5" s="69">
        <v>68.046856633049799</v>
      </c>
      <c r="BP5" s="69">
        <v>62.538903086079515</v>
      </c>
      <c r="BQ5" s="69">
        <v>56.472888740257687</v>
      </c>
      <c r="BR5" s="69">
        <v>53.776339402234662</v>
      </c>
      <c r="BS5" s="69">
        <v>48.711656946762204</v>
      </c>
      <c r="BT5" s="69">
        <v>46.530459433133778</v>
      </c>
      <c r="BU5" s="69">
        <v>43.672055664413492</v>
      </c>
      <c r="BV5" s="69">
        <v>43.199437263978183</v>
      </c>
      <c r="BW5" s="69">
        <v>45.172431080230204</v>
      </c>
    </row>
    <row r="6" spans="1:75">
      <c r="A6" s="55" t="s">
        <v>58</v>
      </c>
      <c r="B6" s="55" t="s">
        <v>92</v>
      </c>
      <c r="C6" s="69">
        <v>52.55885517543004</v>
      </c>
      <c r="D6" s="69">
        <v>54.102095392853109</v>
      </c>
      <c r="E6" s="69">
        <v>53.66546875530171</v>
      </c>
      <c r="F6" s="69">
        <v>50.839643160894454</v>
      </c>
      <c r="G6" s="69">
        <v>45.12955191058898</v>
      </c>
      <c r="H6" s="69">
        <v>36.54863929664856</v>
      </c>
      <c r="I6" s="69">
        <v>33.166907411896041</v>
      </c>
      <c r="J6" s="69">
        <v>24.45158798408152</v>
      </c>
      <c r="K6" s="69">
        <v>18.813594026923138</v>
      </c>
      <c r="L6" s="69">
        <v>13.598293067992918</v>
      </c>
      <c r="M6" s="69">
        <v>8.8327972546477902</v>
      </c>
      <c r="N6" s="69">
        <v>8.1131769977340049</v>
      </c>
      <c r="O6" s="69">
        <v>7.999105501552159</v>
      </c>
      <c r="P6" s="69"/>
      <c r="Q6" s="69"/>
      <c r="R6" s="69">
        <v>-9.5102258668616511</v>
      </c>
      <c r="S6" s="69">
        <v>-7.7587883933376345</v>
      </c>
      <c r="T6" s="69">
        <v>-6.3599601825725296</v>
      </c>
      <c r="U6" s="69">
        <v>-5.4982318637403127</v>
      </c>
      <c r="V6" s="69">
        <v>-7.0542938417775041</v>
      </c>
      <c r="W6" s="69">
        <v>-8.9041555485179806</v>
      </c>
      <c r="X6" s="69">
        <v>-11.814818405373673</v>
      </c>
      <c r="Y6" s="69">
        <v>-13.11838648912291</v>
      </c>
      <c r="Z6" s="69">
        <v>-18.821450812535048</v>
      </c>
      <c r="AA6" s="69">
        <v>-16.705257068740025</v>
      </c>
      <c r="AB6" s="69">
        <v>-18.199065211835212</v>
      </c>
      <c r="AC6" s="69">
        <v>-19.04717676215142</v>
      </c>
      <c r="AD6" s="69">
        <v>-23.508355817098824</v>
      </c>
      <c r="AE6" s="69"/>
      <c r="AF6" s="69"/>
      <c r="AG6" s="69">
        <v>17.450336779673286</v>
      </c>
      <c r="AH6" s="69">
        <v>23.801241859875365</v>
      </c>
      <c r="AI6" s="69">
        <v>25.522921752037391</v>
      </c>
      <c r="AJ6" s="69">
        <v>24.458511030379615</v>
      </c>
      <c r="AK6" s="69">
        <v>27.929846087223254</v>
      </c>
      <c r="AL6" s="69">
        <v>27.669803551113947</v>
      </c>
      <c r="AM6" s="69">
        <v>26.225830004220381</v>
      </c>
      <c r="AN6" s="69">
        <v>24.531681727096554</v>
      </c>
      <c r="AO6" s="69">
        <v>21.888526073317259</v>
      </c>
      <c r="AP6" s="69">
        <v>20.772822941612652</v>
      </c>
      <c r="AQ6" s="69">
        <v>16.05185015415524</v>
      </c>
      <c r="AR6" s="69">
        <v>12.815340582481669</v>
      </c>
      <c r="AS6" s="69">
        <v>8.7818382073305052</v>
      </c>
      <c r="AT6" s="69"/>
      <c r="AU6" s="69"/>
      <c r="AV6" s="69">
        <v>7.695531339024873</v>
      </c>
      <c r="AW6" s="69">
        <v>13.27784321832266</v>
      </c>
      <c r="AX6" s="69">
        <v>12.075461183451216</v>
      </c>
      <c r="AY6" s="69">
        <v>13.829281461899321</v>
      </c>
      <c r="AZ6" s="69">
        <v>12.432076851356017</v>
      </c>
      <c r="BA6" s="69">
        <v>14.823475999613159</v>
      </c>
      <c r="BB6" s="69">
        <v>18.904992539642162</v>
      </c>
      <c r="BC6" s="69">
        <v>21.24973046700665</v>
      </c>
      <c r="BD6" s="69">
        <v>23.27951981147789</v>
      </c>
      <c r="BE6" s="69">
        <v>24.449381419151518</v>
      </c>
      <c r="BF6" s="69">
        <v>25.261352654306158</v>
      </c>
      <c r="BG6" s="69">
        <v>24.63681960939731</v>
      </c>
      <c r="BH6" s="69">
        <v>26.574854304526841</v>
      </c>
      <c r="BI6" s="69"/>
      <c r="BJ6" s="69"/>
      <c r="BK6" s="69">
        <v>17.162560218731624</v>
      </c>
      <c r="BL6" s="69">
        <v>22.151694021190941</v>
      </c>
      <c r="BM6" s="69">
        <v>23.988880414242825</v>
      </c>
      <c r="BN6" s="69">
        <v>25.445989733134304</v>
      </c>
      <c r="BO6" s="69">
        <v>25.701900065706585</v>
      </c>
      <c r="BP6" s="69">
        <v>22.233705244052494</v>
      </c>
      <c r="BQ6" s="69">
        <v>16.958488102205184</v>
      </c>
      <c r="BR6" s="69">
        <v>15.164177538779317</v>
      </c>
      <c r="BS6" s="69">
        <v>9.2666617273322807</v>
      </c>
      <c r="BT6" s="69">
        <v>8.0908992627788798</v>
      </c>
      <c r="BU6" s="69">
        <v>5.9579387266995232</v>
      </c>
      <c r="BV6" s="69">
        <v>6.3056165245946261</v>
      </c>
      <c r="BW6" s="69">
        <v>8.2999460498907425</v>
      </c>
    </row>
    <row r="7" spans="1:75">
      <c r="C7" s="55">
        <v>10000</v>
      </c>
      <c r="D7" s="55">
        <v>10000</v>
      </c>
      <c r="E7" s="55">
        <v>10000</v>
      </c>
      <c r="F7" s="55">
        <v>10000</v>
      </c>
      <c r="G7" s="55">
        <v>10000</v>
      </c>
      <c r="H7" s="55">
        <v>10000</v>
      </c>
      <c r="I7" s="55">
        <v>10000</v>
      </c>
      <c r="J7" s="55">
        <v>10000</v>
      </c>
      <c r="K7" s="55">
        <v>10000</v>
      </c>
      <c r="L7" s="55">
        <v>10000</v>
      </c>
      <c r="M7" s="55">
        <v>10000</v>
      </c>
      <c r="N7" s="55">
        <v>10000</v>
      </c>
      <c r="O7" s="55">
        <v>10000</v>
      </c>
      <c r="P7" s="55">
        <v>10000</v>
      </c>
      <c r="Q7" s="55">
        <v>-10000</v>
      </c>
      <c r="R7" s="55">
        <v>-10000</v>
      </c>
      <c r="S7" s="55">
        <v>-10000</v>
      </c>
      <c r="T7" s="55">
        <v>-10000</v>
      </c>
      <c r="U7" s="55">
        <v>-10000</v>
      </c>
      <c r="V7" s="55">
        <v>-10000</v>
      </c>
      <c r="W7" s="55">
        <v>-10000</v>
      </c>
      <c r="X7" s="55">
        <v>-10000</v>
      </c>
      <c r="Y7" s="55">
        <v>-10000</v>
      </c>
      <c r="Z7" s="55">
        <v>-10000</v>
      </c>
      <c r="AA7" s="55">
        <v>-10000</v>
      </c>
      <c r="AB7" s="55">
        <v>-10000</v>
      </c>
      <c r="AC7" s="55">
        <v>-10000</v>
      </c>
      <c r="AD7" s="55">
        <v>-10000</v>
      </c>
      <c r="AE7" s="55">
        <v>-10000</v>
      </c>
      <c r="AF7" s="55">
        <v>10000</v>
      </c>
      <c r="AG7" s="55">
        <v>10000</v>
      </c>
      <c r="AH7" s="55">
        <v>10000</v>
      </c>
      <c r="AI7" s="55">
        <v>10000</v>
      </c>
      <c r="AJ7" s="55">
        <v>10000</v>
      </c>
      <c r="AK7" s="55">
        <v>10000</v>
      </c>
      <c r="AL7" s="55">
        <v>10000</v>
      </c>
      <c r="AM7" s="55">
        <v>10000</v>
      </c>
      <c r="AN7" s="55">
        <v>10000</v>
      </c>
      <c r="AO7" s="55">
        <v>10000</v>
      </c>
      <c r="AP7" s="55">
        <v>10000</v>
      </c>
      <c r="AQ7" s="55">
        <v>10000</v>
      </c>
      <c r="AR7" s="55">
        <v>10000</v>
      </c>
      <c r="AS7" s="55">
        <v>10000</v>
      </c>
      <c r="AT7" s="55">
        <v>10000</v>
      </c>
      <c r="AU7" s="55">
        <v>-10000</v>
      </c>
      <c r="AV7" s="55">
        <v>-10000</v>
      </c>
      <c r="AW7" s="55">
        <v>-10000</v>
      </c>
      <c r="AX7" s="55">
        <v>-10000</v>
      </c>
      <c r="AY7" s="55">
        <v>-10000</v>
      </c>
      <c r="AZ7" s="55">
        <v>-10000</v>
      </c>
      <c r="BA7" s="55">
        <v>-10000</v>
      </c>
      <c r="BB7" s="55">
        <v>-10000</v>
      </c>
      <c r="BC7" s="55">
        <v>-10000</v>
      </c>
      <c r="BD7" s="55">
        <v>-10000</v>
      </c>
      <c r="BE7" s="55">
        <v>-10000</v>
      </c>
      <c r="BF7" s="55">
        <v>-10000</v>
      </c>
      <c r="BG7" s="55">
        <v>-10000</v>
      </c>
      <c r="BH7" s="55">
        <v>-10000</v>
      </c>
      <c r="BI7" s="55">
        <v>-10000</v>
      </c>
      <c r="BJ7" s="55">
        <v>10000</v>
      </c>
      <c r="BK7" s="55">
        <v>10000</v>
      </c>
      <c r="BL7" s="55">
        <v>10000</v>
      </c>
      <c r="BM7" s="55">
        <v>10000</v>
      </c>
      <c r="BN7" s="55">
        <v>10000</v>
      </c>
      <c r="BO7" s="55">
        <v>10000</v>
      </c>
      <c r="BP7" s="55">
        <v>10000</v>
      </c>
      <c r="BQ7" s="55">
        <v>10000</v>
      </c>
      <c r="BR7" s="55">
        <v>10000</v>
      </c>
      <c r="BS7" s="55">
        <v>10000</v>
      </c>
      <c r="BT7" s="55">
        <v>10000</v>
      </c>
      <c r="BU7" s="55">
        <v>10000</v>
      </c>
      <c r="BV7" s="55">
        <v>10000</v>
      </c>
      <c r="BW7" s="55">
        <v>10000</v>
      </c>
    </row>
    <row r="8" spans="1:75">
      <c r="C8" s="55" t="str">
        <f t="shared" ref="C8:K8" si="0">_xlfn.CONCAT(C4,"Q4")</f>
        <v>2008Q4</v>
      </c>
      <c r="D8" s="55" t="str">
        <f t="shared" si="0"/>
        <v>2009Q4</v>
      </c>
      <c r="E8" s="55" t="str">
        <f t="shared" si="0"/>
        <v>2010Q4</v>
      </c>
      <c r="F8" s="55" t="str">
        <f t="shared" si="0"/>
        <v>2011Q4</v>
      </c>
      <c r="G8" s="55" t="str">
        <f t="shared" si="0"/>
        <v>2012Q4</v>
      </c>
      <c r="H8" s="55" t="str">
        <f t="shared" si="0"/>
        <v>2013Q4</v>
      </c>
      <c r="I8" s="55" t="str">
        <f t="shared" si="0"/>
        <v>2014Q4</v>
      </c>
      <c r="J8" s="55" t="str">
        <f t="shared" si="0"/>
        <v>2015Q4</v>
      </c>
      <c r="K8" s="55" t="str">
        <f t="shared" si="0"/>
        <v>2016Q4</v>
      </c>
      <c r="L8" s="55" t="s">
        <v>50</v>
      </c>
      <c r="M8" s="55" t="s">
        <v>128</v>
      </c>
      <c r="N8" s="55" t="s">
        <v>169</v>
      </c>
      <c r="O8" s="55" t="s">
        <v>189</v>
      </c>
      <c r="R8" s="55" t="str">
        <f t="shared" ref="R8:Z8" si="1">_xlfn.CONCAT(R4,"Q4")</f>
        <v>2008Q4</v>
      </c>
      <c r="S8" s="55" t="str">
        <f t="shared" si="1"/>
        <v>2009Q4</v>
      </c>
      <c r="T8" s="55" t="str">
        <f t="shared" si="1"/>
        <v>2010Q4</v>
      </c>
      <c r="U8" s="55" t="str">
        <f t="shared" si="1"/>
        <v>2011Q4</v>
      </c>
      <c r="V8" s="55" t="str">
        <f t="shared" si="1"/>
        <v>2012Q4</v>
      </c>
      <c r="W8" s="55" t="str">
        <f t="shared" si="1"/>
        <v>2013Q4</v>
      </c>
      <c r="X8" s="55" t="str">
        <f t="shared" si="1"/>
        <v>2014Q4</v>
      </c>
      <c r="Y8" s="55" t="str">
        <f t="shared" si="1"/>
        <v>2015Q4</v>
      </c>
      <c r="Z8" s="55" t="str">
        <f t="shared" si="1"/>
        <v>2016Q4</v>
      </c>
      <c r="AA8" s="55" t="s">
        <v>50</v>
      </c>
      <c r="AB8" s="55" t="s">
        <v>128</v>
      </c>
      <c r="AC8" s="55" t="s">
        <v>169</v>
      </c>
      <c r="AD8" s="55" t="s">
        <v>185</v>
      </c>
      <c r="AG8" s="55" t="str">
        <f t="shared" ref="AG8:AO8" si="2">_xlfn.CONCAT(AG4,"Q4")</f>
        <v>2008Q4</v>
      </c>
      <c r="AH8" s="55" t="str">
        <f t="shared" si="2"/>
        <v>2009Q4</v>
      </c>
      <c r="AI8" s="55" t="str">
        <f t="shared" si="2"/>
        <v>2010Q4</v>
      </c>
      <c r="AJ8" s="55" t="str">
        <f t="shared" si="2"/>
        <v>2011Q4</v>
      </c>
      <c r="AK8" s="55" t="str">
        <f t="shared" si="2"/>
        <v>2012Q4</v>
      </c>
      <c r="AL8" s="55" t="str">
        <f t="shared" si="2"/>
        <v>2013Q4</v>
      </c>
      <c r="AM8" s="55" t="str">
        <f t="shared" si="2"/>
        <v>2014Q4</v>
      </c>
      <c r="AN8" s="55" t="str">
        <f t="shared" si="2"/>
        <v>2015Q4</v>
      </c>
      <c r="AO8" s="55" t="str">
        <f t="shared" si="2"/>
        <v>2016Q4</v>
      </c>
      <c r="AP8" s="55" t="s">
        <v>50</v>
      </c>
      <c r="AQ8" s="55" t="s">
        <v>128</v>
      </c>
      <c r="AR8" s="55" t="s">
        <v>169</v>
      </c>
      <c r="AS8" s="55" t="s">
        <v>185</v>
      </c>
      <c r="AV8" s="55" t="str">
        <f t="shared" ref="AV8:BD8" si="3">_xlfn.CONCAT(AV4,"Q4")</f>
        <v>2008Q4</v>
      </c>
      <c r="AW8" s="55" t="str">
        <f t="shared" si="3"/>
        <v>2009Q4</v>
      </c>
      <c r="AX8" s="55" t="str">
        <f t="shared" si="3"/>
        <v>2010Q4</v>
      </c>
      <c r="AY8" s="55" t="str">
        <f t="shared" si="3"/>
        <v>2011Q4</v>
      </c>
      <c r="AZ8" s="55" t="str">
        <f t="shared" si="3"/>
        <v>2012Q4</v>
      </c>
      <c r="BA8" s="55" t="str">
        <f t="shared" si="3"/>
        <v>2013Q4</v>
      </c>
      <c r="BB8" s="55" t="str">
        <f t="shared" si="3"/>
        <v>2014Q4</v>
      </c>
      <c r="BC8" s="55" t="str">
        <f t="shared" si="3"/>
        <v>2015Q4</v>
      </c>
      <c r="BD8" s="55" t="str">
        <f t="shared" si="3"/>
        <v>2016Q4</v>
      </c>
      <c r="BE8" s="55" t="s">
        <v>50</v>
      </c>
      <c r="BF8" s="55" t="s">
        <v>128</v>
      </c>
      <c r="BG8" s="55" t="s">
        <v>169</v>
      </c>
      <c r="BH8" s="55" t="s">
        <v>185</v>
      </c>
      <c r="BK8" s="55" t="str">
        <f t="shared" ref="BK8:BU8" si="4">_xlfn.CONCAT(BK4,"Q4")</f>
        <v>2008Q4</v>
      </c>
      <c r="BL8" s="55" t="str">
        <f t="shared" si="4"/>
        <v>2009Q4</v>
      </c>
      <c r="BM8" s="55" t="str">
        <f t="shared" si="4"/>
        <v>2010Q4</v>
      </c>
      <c r="BN8" s="55" t="str">
        <f t="shared" si="4"/>
        <v>2011Q4</v>
      </c>
      <c r="BO8" s="55" t="str">
        <f t="shared" si="4"/>
        <v>2012Q4</v>
      </c>
      <c r="BP8" s="55" t="str">
        <f t="shared" si="4"/>
        <v>2013Q4</v>
      </c>
      <c r="BQ8" s="55" t="str">
        <f t="shared" si="4"/>
        <v>2014Q4</v>
      </c>
      <c r="BR8" s="55" t="str">
        <f t="shared" si="4"/>
        <v>2015Q4</v>
      </c>
      <c r="BS8" s="55" t="str">
        <f t="shared" si="4"/>
        <v>2016Q4</v>
      </c>
      <c r="BT8" s="55" t="s">
        <v>50</v>
      </c>
      <c r="BU8" s="55" t="str">
        <f t="shared" si="4"/>
        <v>2018Q4</v>
      </c>
      <c r="BV8" s="55" t="s">
        <v>169</v>
      </c>
      <c r="BW8" s="55" t="s">
        <v>185</v>
      </c>
    </row>
    <row r="9" spans="1:75"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U9" s="69"/>
    </row>
    <row r="10" spans="1:75">
      <c r="R10" s="70"/>
      <c r="S10" s="70"/>
      <c r="T10" s="70"/>
      <c r="U10" s="70"/>
      <c r="V10" s="70"/>
      <c r="AH10" s="55"/>
    </row>
    <row r="13" spans="1:75">
      <c r="R13" s="69"/>
      <c r="S13" s="69"/>
      <c r="T13" s="69"/>
      <c r="U13" s="69"/>
      <c r="V13" s="69"/>
      <c r="W13" s="69"/>
      <c r="X13" s="69"/>
      <c r="Y13" s="69"/>
      <c r="Z13" s="69"/>
      <c r="AA13" s="69"/>
    </row>
  </sheetData>
  <phoneticPr fontId="7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19"/>
  <dimension ref="A1:BB19"/>
  <sheetViews>
    <sheetView showGridLines="0" zoomScale="80" zoomScaleNormal="80" workbookViewId="0">
      <pane xSplit="2" ySplit="2" topLeftCell="C3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2" width="9.140625" style="5"/>
    <col min="3" max="3" width="13.5703125" style="5" bestFit="1" customWidth="1"/>
    <col min="4" max="6" width="11.28515625" style="5" bestFit="1" customWidth="1"/>
    <col min="7" max="7" width="12.28515625" style="5" customWidth="1"/>
    <col min="8" max="41" width="11.28515625" style="5" bestFit="1" customWidth="1"/>
    <col min="42" max="16384" width="9.140625" style="5"/>
  </cols>
  <sheetData>
    <row r="1" spans="1:54">
      <c r="C1" s="5" t="s">
        <v>26</v>
      </c>
      <c r="D1" s="5" t="s">
        <v>112</v>
      </c>
      <c r="E1" s="5" t="s">
        <v>113</v>
      </c>
      <c r="F1" s="5" t="s">
        <v>114</v>
      </c>
      <c r="G1" s="5" t="s">
        <v>27</v>
      </c>
      <c r="H1" s="5" t="s">
        <v>112</v>
      </c>
      <c r="I1" s="5" t="s">
        <v>113</v>
      </c>
      <c r="J1" s="5" t="s">
        <v>114</v>
      </c>
      <c r="K1" s="5" t="s">
        <v>28</v>
      </c>
      <c r="L1" s="5" t="s">
        <v>112</v>
      </c>
      <c r="M1" s="5" t="s">
        <v>113</v>
      </c>
      <c r="N1" s="5" t="s">
        <v>114</v>
      </c>
      <c r="O1" s="5" t="s">
        <v>29</v>
      </c>
      <c r="P1" s="5" t="s">
        <v>112</v>
      </c>
      <c r="Q1" s="5" t="s">
        <v>113</v>
      </c>
      <c r="R1" s="5" t="s">
        <v>114</v>
      </c>
      <c r="S1" s="5" t="s">
        <v>30</v>
      </c>
      <c r="T1" s="5" t="s">
        <v>112</v>
      </c>
      <c r="U1" s="5" t="s">
        <v>113</v>
      </c>
      <c r="V1" s="5" t="s">
        <v>114</v>
      </c>
      <c r="W1" s="5" t="s">
        <v>31</v>
      </c>
      <c r="X1" s="5" t="s">
        <v>112</v>
      </c>
      <c r="Y1" s="5" t="s">
        <v>113</v>
      </c>
      <c r="Z1" s="5" t="s">
        <v>114</v>
      </c>
      <c r="AA1" s="5" t="s">
        <v>35</v>
      </c>
      <c r="AB1" s="5" t="s">
        <v>112</v>
      </c>
      <c r="AC1" s="5" t="s">
        <v>113</v>
      </c>
      <c r="AD1" s="5" t="s">
        <v>114</v>
      </c>
      <c r="AE1" s="5" t="s">
        <v>39</v>
      </c>
      <c r="AF1" s="5" t="s">
        <v>112</v>
      </c>
      <c r="AG1" s="5" t="s">
        <v>113</v>
      </c>
      <c r="AH1" s="5" t="s">
        <v>114</v>
      </c>
      <c r="AI1" s="5" t="s">
        <v>43</v>
      </c>
      <c r="AJ1" s="5" t="s">
        <v>112</v>
      </c>
      <c r="AK1" s="5" t="s">
        <v>113</v>
      </c>
      <c r="AL1" s="5" t="s">
        <v>114</v>
      </c>
      <c r="AM1" s="5" t="s">
        <v>47</v>
      </c>
      <c r="AN1" s="5" t="s">
        <v>112</v>
      </c>
      <c r="AO1" s="5" t="s">
        <v>113</v>
      </c>
      <c r="AP1" s="5" t="s">
        <v>114</v>
      </c>
      <c r="AQ1" s="5" t="s">
        <v>125</v>
      </c>
      <c r="AR1" s="5" t="s">
        <v>112</v>
      </c>
      <c r="AS1" s="5" t="s">
        <v>113</v>
      </c>
      <c r="AT1" s="5" t="s">
        <v>114</v>
      </c>
      <c r="AU1" s="5" t="s">
        <v>167</v>
      </c>
      <c r="AV1" s="5" t="s">
        <v>112</v>
      </c>
      <c r="AW1" s="5" t="s">
        <v>113</v>
      </c>
      <c r="AX1" s="5" t="s">
        <v>114</v>
      </c>
      <c r="AY1" s="5" t="s">
        <v>190</v>
      </c>
      <c r="AZ1" s="5" t="s">
        <v>112</v>
      </c>
      <c r="BA1" s="5" t="s">
        <v>113</v>
      </c>
    </row>
    <row r="2" spans="1:54">
      <c r="C2" s="20" t="s">
        <v>93</v>
      </c>
      <c r="D2" s="20" t="s">
        <v>65</v>
      </c>
      <c r="E2" s="20" t="s">
        <v>94</v>
      </c>
      <c r="F2" s="20" t="s">
        <v>66</v>
      </c>
      <c r="G2" s="20" t="s">
        <v>95</v>
      </c>
      <c r="H2" s="20" t="s">
        <v>65</v>
      </c>
      <c r="I2" s="20" t="s">
        <v>94</v>
      </c>
      <c r="J2" s="20" t="s">
        <v>66</v>
      </c>
      <c r="K2" s="20" t="s">
        <v>96</v>
      </c>
      <c r="L2" s="20" t="s">
        <v>65</v>
      </c>
      <c r="M2" s="20" t="s">
        <v>94</v>
      </c>
      <c r="N2" s="20" t="s">
        <v>66</v>
      </c>
      <c r="O2" s="20" t="s">
        <v>97</v>
      </c>
      <c r="P2" s="20" t="s">
        <v>65</v>
      </c>
      <c r="Q2" s="20" t="s">
        <v>94</v>
      </c>
      <c r="R2" s="20" t="s">
        <v>66</v>
      </c>
      <c r="S2" s="20" t="s">
        <v>98</v>
      </c>
      <c r="T2" s="20" t="s">
        <v>65</v>
      </c>
      <c r="U2" s="20" t="s">
        <v>94</v>
      </c>
      <c r="V2" s="20" t="s">
        <v>66</v>
      </c>
      <c r="W2" s="20" t="s">
        <v>99</v>
      </c>
      <c r="X2" s="20" t="s">
        <v>65</v>
      </c>
      <c r="Y2" s="20" t="s">
        <v>94</v>
      </c>
      <c r="Z2" s="20" t="s">
        <v>66</v>
      </c>
      <c r="AA2" s="20" t="s">
        <v>100</v>
      </c>
      <c r="AB2" s="20" t="s">
        <v>65</v>
      </c>
      <c r="AC2" s="20" t="s">
        <v>94</v>
      </c>
      <c r="AD2" s="20" t="s">
        <v>66</v>
      </c>
      <c r="AE2" s="20" t="s">
        <v>101</v>
      </c>
      <c r="AF2" s="20" t="s">
        <v>65</v>
      </c>
      <c r="AG2" s="20" t="s">
        <v>94</v>
      </c>
      <c r="AH2" s="20" t="s">
        <v>102</v>
      </c>
      <c r="AI2" s="20" t="s">
        <v>103</v>
      </c>
      <c r="AJ2" s="20" t="s">
        <v>65</v>
      </c>
      <c r="AK2" s="20" t="s">
        <v>94</v>
      </c>
      <c r="AL2" s="20" t="s">
        <v>66</v>
      </c>
      <c r="AM2" s="20" t="s">
        <v>104</v>
      </c>
      <c r="AN2" s="20" t="s">
        <v>65</v>
      </c>
      <c r="AO2" s="20" t="s">
        <v>94</v>
      </c>
      <c r="AP2" s="20" t="s">
        <v>66</v>
      </c>
      <c r="AQ2" s="20" t="s">
        <v>132</v>
      </c>
      <c r="AR2" s="20" t="s">
        <v>65</v>
      </c>
      <c r="AS2" s="20" t="s">
        <v>94</v>
      </c>
      <c r="AT2" s="20" t="s">
        <v>66</v>
      </c>
      <c r="AU2" s="20" t="s">
        <v>170</v>
      </c>
      <c r="AV2" s="20" t="s">
        <v>65</v>
      </c>
      <c r="AW2" s="20" t="s">
        <v>94</v>
      </c>
      <c r="AX2" s="20" t="s">
        <v>66</v>
      </c>
      <c r="AY2" s="20" t="s">
        <v>191</v>
      </c>
      <c r="AZ2" s="20" t="s">
        <v>65</v>
      </c>
      <c r="BA2" s="20" t="s">
        <v>94</v>
      </c>
      <c r="BB2" s="20"/>
    </row>
    <row r="3" spans="1:54">
      <c r="A3" s="5" t="s">
        <v>51</v>
      </c>
      <c r="B3" s="5" t="s">
        <v>15</v>
      </c>
      <c r="C3" s="14">
        <v>83.963702998653446</v>
      </c>
      <c r="D3" s="14">
        <v>80.058160528600297</v>
      </c>
      <c r="E3" s="14">
        <v>86.427334922698961</v>
      </c>
      <c r="F3" s="14">
        <v>96.985704344987582</v>
      </c>
      <c r="G3" s="14">
        <v>117.46412306158273</v>
      </c>
      <c r="H3" s="14">
        <v>105.58740070331746</v>
      </c>
      <c r="I3" s="14">
        <v>108.31448600490857</v>
      </c>
      <c r="J3" s="14">
        <v>108.4547169716709</v>
      </c>
      <c r="K3" s="14">
        <v>111.70754866461706</v>
      </c>
      <c r="L3" s="14">
        <v>120.16219953376807</v>
      </c>
      <c r="M3" s="14">
        <v>113.04012477465695</v>
      </c>
      <c r="N3" s="14">
        <v>111.11238089200546</v>
      </c>
      <c r="O3" s="14">
        <v>107.10996173018482</v>
      </c>
      <c r="P3" s="14">
        <v>107.65631305451568</v>
      </c>
      <c r="Q3" s="14">
        <v>115.66451051035142</v>
      </c>
      <c r="R3" s="14">
        <v>114.53814684802578</v>
      </c>
      <c r="S3" s="14">
        <v>106.1016888658304</v>
      </c>
      <c r="T3" s="14">
        <v>102.9165751599069</v>
      </c>
      <c r="U3" s="14">
        <v>99.547597170167052</v>
      </c>
      <c r="V3" s="14">
        <v>98.320953681157533</v>
      </c>
      <c r="W3" s="14">
        <v>99.798976066867482</v>
      </c>
      <c r="X3" s="14">
        <v>94.18292342886285</v>
      </c>
      <c r="Y3" s="14">
        <v>88.946824074073589</v>
      </c>
      <c r="Z3" s="14">
        <v>87.558929293541468</v>
      </c>
      <c r="AA3" s="14">
        <v>89.855619783062679</v>
      </c>
      <c r="AB3" s="14">
        <v>89.853879664515958</v>
      </c>
      <c r="AC3" s="14">
        <v>86.655316506242514</v>
      </c>
      <c r="AD3" s="14">
        <v>84.253587114386761</v>
      </c>
      <c r="AE3" s="14">
        <v>84.812436205187197</v>
      </c>
      <c r="AF3" s="14">
        <v>83.263096234184701</v>
      </c>
      <c r="AG3" s="14">
        <v>77.812727312275697</v>
      </c>
      <c r="AH3" s="14">
        <v>73.788322866829759</v>
      </c>
      <c r="AI3" s="14">
        <v>72.474115650467908</v>
      </c>
      <c r="AJ3" s="14">
        <v>70.977781760503859</v>
      </c>
      <c r="AK3" s="14">
        <v>67.510598781212792</v>
      </c>
      <c r="AL3" s="14">
        <v>67.458644116791476</v>
      </c>
      <c r="AM3" s="14">
        <v>67.21831299014471</v>
      </c>
      <c r="AN3" s="14">
        <v>65.035264230529208</v>
      </c>
      <c r="AO3" s="14">
        <v>62.704674367041342</v>
      </c>
      <c r="AP3" s="14">
        <v>59.376222828863391</v>
      </c>
      <c r="AQ3" s="14">
        <v>57.824889352771116</v>
      </c>
      <c r="AR3" s="14">
        <v>58.800189473841115</v>
      </c>
      <c r="AS3" s="14">
        <v>56.770842973808954</v>
      </c>
      <c r="AT3" s="14">
        <v>55.523199460240889</v>
      </c>
      <c r="AU3" s="14">
        <v>55.839295274636015</v>
      </c>
      <c r="AV3" s="14">
        <v>54.933544918662371</v>
      </c>
      <c r="AW3" s="14">
        <v>56.81885148438657</v>
      </c>
      <c r="AX3" s="14">
        <v>52.528942800275374</v>
      </c>
      <c r="AY3" s="14">
        <v>53.9977977254865</v>
      </c>
      <c r="AZ3" s="14">
        <v>57.35541155659822</v>
      </c>
      <c r="BA3" s="14">
        <v>59.632720746599034</v>
      </c>
    </row>
    <row r="4" spans="1:54">
      <c r="A4" s="5" t="s">
        <v>53</v>
      </c>
      <c r="B4" s="5" t="s">
        <v>19</v>
      </c>
      <c r="C4" s="14">
        <v>41.629598538869452</v>
      </c>
      <c r="D4" s="14">
        <v>42.485386992110818</v>
      </c>
      <c r="E4" s="14">
        <v>41.130867713731725</v>
      </c>
      <c r="F4" s="14">
        <v>38.275540026298536</v>
      </c>
      <c r="G4" s="14">
        <v>38.758104332411058</v>
      </c>
      <c r="H4" s="14">
        <v>42.176786248866208</v>
      </c>
      <c r="I4" s="14">
        <v>47.155543418454613</v>
      </c>
      <c r="J4" s="14">
        <v>49.491054506359681</v>
      </c>
      <c r="K4" s="14">
        <v>50.216384785231391</v>
      </c>
      <c r="L4" s="14">
        <v>48.856898830540452</v>
      </c>
      <c r="M4" s="14">
        <v>51.414961783772839</v>
      </c>
      <c r="N4" s="14">
        <v>50.933609958506224</v>
      </c>
      <c r="O4" s="14">
        <v>52.970466508705819</v>
      </c>
      <c r="P4" s="14">
        <v>52.518961710682198</v>
      </c>
      <c r="Q4" s="14">
        <v>50.359264905038238</v>
      </c>
      <c r="R4" s="14">
        <v>50.383660561338772</v>
      </c>
      <c r="S4" s="14">
        <v>54.505154734692304</v>
      </c>
      <c r="T4" s="14">
        <v>55.041398273032904</v>
      </c>
      <c r="U4" s="14">
        <v>56.577126968829639</v>
      </c>
      <c r="V4" s="14">
        <v>55.941509445139737</v>
      </c>
      <c r="W4" s="14">
        <v>55.591842363340064</v>
      </c>
      <c r="X4" s="14">
        <v>53.511285244710869</v>
      </c>
      <c r="Y4" s="14">
        <v>54.566592183319685</v>
      </c>
      <c r="Z4" s="14">
        <v>54.196429390602809</v>
      </c>
      <c r="AA4" s="14">
        <v>53.618371797710843</v>
      </c>
      <c r="AB4" s="14">
        <v>54.57857165674401</v>
      </c>
      <c r="AC4" s="14">
        <v>54.840502280365456</v>
      </c>
      <c r="AD4" s="14">
        <v>54.222179397319934</v>
      </c>
      <c r="AE4" s="14">
        <v>56.961325057293607</v>
      </c>
      <c r="AF4" s="14">
        <v>55.837373802879767</v>
      </c>
      <c r="AG4" s="14">
        <v>54.827614958594658</v>
      </c>
      <c r="AH4" s="14">
        <v>53.191129916234416</v>
      </c>
      <c r="AI4" s="14">
        <v>52.841332326496889</v>
      </c>
      <c r="AJ4" s="14">
        <v>54.796164951593354</v>
      </c>
      <c r="AK4" s="14">
        <v>56.001871416965486</v>
      </c>
      <c r="AL4" s="14">
        <v>56.620324066452532</v>
      </c>
      <c r="AM4" s="14">
        <v>55.80899505694795</v>
      </c>
      <c r="AN4" s="14">
        <v>53.941038472831146</v>
      </c>
      <c r="AO4" s="14">
        <v>51.419301285635655</v>
      </c>
      <c r="AP4" s="14">
        <v>50.608825532872018</v>
      </c>
      <c r="AQ4" s="14">
        <v>49.619959559625094</v>
      </c>
      <c r="AR4" s="14">
        <v>47.159659928475577</v>
      </c>
      <c r="AS4" s="14">
        <v>47.024466560710621</v>
      </c>
      <c r="AT4" s="14">
        <v>46.562693034035881</v>
      </c>
      <c r="AU4" s="14">
        <v>44.939801967840985</v>
      </c>
      <c r="AV4" s="14">
        <v>44.56488682363014</v>
      </c>
      <c r="AW4" s="14">
        <v>43.834920693286662</v>
      </c>
      <c r="AX4" s="14">
        <v>43.134105291984469</v>
      </c>
      <c r="AY4" s="14">
        <v>39.978723811047686</v>
      </c>
      <c r="AZ4" s="14">
        <v>40.342630669345553</v>
      </c>
      <c r="BA4" s="14">
        <v>40.467809507020455</v>
      </c>
    </row>
    <row r="5" spans="1:54" s="36" customFormat="1">
      <c r="A5" s="36" t="s">
        <v>105</v>
      </c>
      <c r="B5" s="36" t="s">
        <v>107</v>
      </c>
      <c r="C5" s="37">
        <v>44.580602358061775</v>
      </c>
      <c r="D5" s="37">
        <v>45.659838297789065</v>
      </c>
      <c r="E5" s="37">
        <v>43.866393674718481</v>
      </c>
      <c r="F5" s="37">
        <v>42.624372060427191</v>
      </c>
      <c r="G5" s="37">
        <v>52.662031460782423</v>
      </c>
      <c r="H5" s="37">
        <v>59.0057503246151</v>
      </c>
      <c r="I5" s="37">
        <v>62.738810707616452</v>
      </c>
      <c r="J5" s="37">
        <v>61.455856564257139</v>
      </c>
      <c r="K5" s="37">
        <v>58.760129022106845</v>
      </c>
      <c r="L5" s="37">
        <v>60.216846612910579</v>
      </c>
      <c r="M5" s="37">
        <v>60.80355467668106</v>
      </c>
      <c r="N5" s="37">
        <v>61.253257504542546</v>
      </c>
      <c r="O5" s="37">
        <v>62.13531128630899</v>
      </c>
      <c r="P5" s="37">
        <v>63.321150338727413</v>
      </c>
      <c r="Q5" s="37">
        <v>62.747860668252663</v>
      </c>
      <c r="R5" s="37">
        <v>60.085548597914581</v>
      </c>
      <c r="S5" s="37">
        <v>60.704397343228386</v>
      </c>
      <c r="T5" s="37">
        <v>59.54095279304704</v>
      </c>
      <c r="U5" s="37">
        <v>55.778905451983121</v>
      </c>
      <c r="V5" s="37">
        <v>57.073734942379062</v>
      </c>
      <c r="W5" s="37">
        <v>62.127208020838118</v>
      </c>
      <c r="X5" s="37">
        <v>66.199218924136204</v>
      </c>
      <c r="Y5" s="37">
        <v>66.439287278116481</v>
      </c>
      <c r="Z5" s="37">
        <v>64.572517720255689</v>
      </c>
      <c r="AA5" s="37">
        <v>72.17440372480614</v>
      </c>
      <c r="AB5" s="37">
        <v>70.16244224615572</v>
      </c>
      <c r="AC5" s="37">
        <v>73.694882298005794</v>
      </c>
      <c r="AD5" s="37">
        <v>72.449419757991024</v>
      </c>
      <c r="AE5" s="37">
        <v>72.298851769917249</v>
      </c>
      <c r="AF5" s="37">
        <v>68.919467936569973</v>
      </c>
      <c r="AG5" s="37">
        <v>68.493422281758427</v>
      </c>
      <c r="AH5" s="37">
        <v>66.815223223464159</v>
      </c>
      <c r="AI5" s="37">
        <v>65.604421918026901</v>
      </c>
      <c r="AJ5" s="37">
        <v>68.142247185993611</v>
      </c>
      <c r="AK5" s="37">
        <v>70.491892601426088</v>
      </c>
      <c r="AL5" s="37">
        <v>71.13526584949075</v>
      </c>
      <c r="AM5" s="37">
        <v>73.663384536202486</v>
      </c>
      <c r="AN5" s="37">
        <v>72.961960970250502</v>
      </c>
      <c r="AO5" s="37">
        <v>74.021003265817441</v>
      </c>
      <c r="AP5" s="37">
        <v>87.322952291609255</v>
      </c>
      <c r="AQ5" s="37">
        <v>87.431192874899537</v>
      </c>
      <c r="AR5" s="37">
        <v>88.962596321632276</v>
      </c>
      <c r="AS5" s="37">
        <v>89.720436967109833</v>
      </c>
      <c r="AT5" s="37">
        <v>92.929596505242699</v>
      </c>
      <c r="AU5" s="37">
        <v>90.015469053635229</v>
      </c>
      <c r="AV5" s="37">
        <v>92.396690079484657</v>
      </c>
      <c r="AW5" s="37">
        <v>93.518461613106695</v>
      </c>
      <c r="AX5" s="37">
        <v>92.079918862368586</v>
      </c>
      <c r="AY5" s="37">
        <v>92.759132435924371</v>
      </c>
      <c r="AZ5" s="37">
        <v>102.80759956044292</v>
      </c>
      <c r="BA5" s="37">
        <v>102.2021809090959</v>
      </c>
    </row>
    <row r="6" spans="1:54">
      <c r="A6" s="5" t="s">
        <v>52</v>
      </c>
      <c r="B6" s="5" t="s">
        <v>150</v>
      </c>
      <c r="C6" s="14">
        <v>33.029567371273188</v>
      </c>
      <c r="D6" s="14">
        <v>35.879148897942784</v>
      </c>
      <c r="E6" s="14">
        <v>34.383048195042996</v>
      </c>
      <c r="F6" s="14">
        <v>31.792612506512846</v>
      </c>
      <c r="G6" s="14">
        <v>30.576034308557514</v>
      </c>
      <c r="H6" s="14">
        <v>33.022224480829465</v>
      </c>
      <c r="I6" s="14">
        <v>34.913176561980094</v>
      </c>
      <c r="J6" s="14">
        <v>36.277241237460395</v>
      </c>
      <c r="K6" s="14">
        <v>35.894492308931362</v>
      </c>
      <c r="L6" s="14">
        <v>38.012921760947421</v>
      </c>
      <c r="M6" s="14">
        <v>39.526390954461519</v>
      </c>
      <c r="N6" s="14">
        <v>39.759739158390914</v>
      </c>
      <c r="O6" s="14">
        <v>38.946298639621865</v>
      </c>
      <c r="P6" s="14">
        <v>39.08986036366214</v>
      </c>
      <c r="Q6" s="14">
        <v>40.580143830504852</v>
      </c>
      <c r="R6" s="14">
        <v>39.087983183407168</v>
      </c>
      <c r="S6" s="14">
        <v>42.315281390793942</v>
      </c>
      <c r="T6" s="14">
        <v>41.981859335543582</v>
      </c>
      <c r="U6" s="14">
        <v>41.782187487104196</v>
      </c>
      <c r="V6" s="14">
        <v>42.66482296394075</v>
      </c>
      <c r="W6" s="14">
        <v>42.861838623233218</v>
      </c>
      <c r="X6" s="14">
        <v>43.802247375430071</v>
      </c>
      <c r="Y6" s="14">
        <v>43.130426004441759</v>
      </c>
      <c r="Z6" s="14">
        <v>46.199572175069484</v>
      </c>
      <c r="AA6" s="14">
        <v>45.256250067082824</v>
      </c>
      <c r="AB6" s="14">
        <v>48.018039116399777</v>
      </c>
      <c r="AC6" s="14">
        <v>47.921288790170856</v>
      </c>
      <c r="AD6" s="14">
        <v>48.80870909690011</v>
      </c>
      <c r="AE6" s="14">
        <v>48.933566084040173</v>
      </c>
      <c r="AF6" s="14">
        <v>49.053297740930205</v>
      </c>
      <c r="AG6" s="14">
        <v>52.805907858491565</v>
      </c>
      <c r="AH6" s="14">
        <v>51.366700156126925</v>
      </c>
      <c r="AI6" s="14">
        <v>51.255364956383609</v>
      </c>
      <c r="AJ6" s="14">
        <v>51.472703925512086</v>
      </c>
      <c r="AK6" s="14">
        <v>52.637223060464244</v>
      </c>
      <c r="AL6" s="14">
        <v>55.02307025112674</v>
      </c>
      <c r="AM6" s="14">
        <v>71.458312784651483</v>
      </c>
      <c r="AN6" s="14">
        <v>73.321800348175898</v>
      </c>
      <c r="AO6" s="14">
        <v>72.595547128212644</v>
      </c>
      <c r="AP6" s="14">
        <v>70.295019131468862</v>
      </c>
      <c r="AQ6" s="14">
        <v>67.416072534100209</v>
      </c>
      <c r="AR6" s="14">
        <v>64.477911989518972</v>
      </c>
      <c r="AS6" s="14">
        <v>64.252681592397948</v>
      </c>
      <c r="AT6" s="14">
        <v>63.78422363670937</v>
      </c>
      <c r="AU6" s="14">
        <v>62.396779395326121</v>
      </c>
      <c r="AV6" s="14">
        <v>61.725533203461538</v>
      </c>
      <c r="AW6" s="14">
        <v>61.038699719933255</v>
      </c>
      <c r="AX6" s="14">
        <v>60.045784838940428</v>
      </c>
      <c r="AY6" s="14">
        <v>56.937835183926289</v>
      </c>
      <c r="AZ6" s="14">
        <v>58.314537315892082</v>
      </c>
      <c r="BA6" s="14">
        <v>57.635912453746521</v>
      </c>
    </row>
    <row r="7" spans="1:54">
      <c r="A7" s="5" t="s">
        <v>70</v>
      </c>
      <c r="B7" s="5" t="s">
        <v>21</v>
      </c>
      <c r="C7" s="14">
        <v>39.550916852771827</v>
      </c>
      <c r="D7" s="14">
        <v>41.10307772484714</v>
      </c>
      <c r="E7" s="14">
        <v>41.196763923605658</v>
      </c>
      <c r="F7" s="14">
        <v>40.674909875464273</v>
      </c>
      <c r="G7" s="14">
        <v>42.94954042708676</v>
      </c>
      <c r="H7" s="14">
        <v>46.345045945472933</v>
      </c>
      <c r="I7" s="14">
        <v>52.930226345630381</v>
      </c>
      <c r="J7" s="14">
        <v>54.84248893517313</v>
      </c>
      <c r="K7" s="14">
        <v>58.908498442071213</v>
      </c>
      <c r="L7" s="14">
        <v>59.430631207438388</v>
      </c>
      <c r="M7" s="14">
        <v>60.131866845799777</v>
      </c>
      <c r="N7" s="14">
        <v>62.279664312745894</v>
      </c>
      <c r="O7" s="14">
        <v>62.897236005071491</v>
      </c>
      <c r="P7" s="14">
        <v>64.421190320470899</v>
      </c>
      <c r="Q7" s="14">
        <v>63.287372026198263</v>
      </c>
      <c r="R7" s="14">
        <v>62.828177879853939</v>
      </c>
      <c r="S7" s="14">
        <v>63.709700087134948</v>
      </c>
      <c r="T7" s="14">
        <v>63.438161438926684</v>
      </c>
      <c r="U7" s="14">
        <v>63.365246897193806</v>
      </c>
      <c r="V7" s="14">
        <v>61.75788206470596</v>
      </c>
      <c r="W7" s="14">
        <v>61.347663181330859</v>
      </c>
      <c r="X7" s="14">
        <v>59.021823463440647</v>
      </c>
      <c r="Y7" s="14">
        <v>57.171039709359093</v>
      </c>
      <c r="Z7" s="14">
        <v>54.317376843644979</v>
      </c>
      <c r="AA7" s="14">
        <v>52.064186422581351</v>
      </c>
      <c r="AB7" s="14">
        <v>51.031423860403926</v>
      </c>
      <c r="AC7" s="14">
        <v>48.670600056958925</v>
      </c>
      <c r="AD7" s="14">
        <v>48.711130910120232</v>
      </c>
      <c r="AE7" s="14">
        <v>46.648380465907202</v>
      </c>
      <c r="AF7" s="14">
        <v>44.951669112845352</v>
      </c>
      <c r="AG7" s="14">
        <v>43.06112959596306</v>
      </c>
      <c r="AH7" s="14">
        <v>43.717008110993852</v>
      </c>
      <c r="AI7" s="14">
        <v>43.167421431013381</v>
      </c>
      <c r="AJ7" s="14">
        <v>42.090984784854449</v>
      </c>
      <c r="AK7" s="14">
        <v>41.553491761194991</v>
      </c>
      <c r="AL7" s="14">
        <v>39.358316505523476</v>
      </c>
      <c r="AM7" s="14">
        <v>38.967367691108045</v>
      </c>
      <c r="AN7" s="14">
        <v>39.763697121137668</v>
      </c>
      <c r="AO7" s="14">
        <v>37.398453681078017</v>
      </c>
      <c r="AP7" s="14">
        <v>36.401399877460058</v>
      </c>
      <c r="AQ7" s="14">
        <v>36.066065813058565</v>
      </c>
      <c r="AR7" s="14">
        <v>34.434625333649372</v>
      </c>
      <c r="AS7" s="14">
        <v>33.675468937477007</v>
      </c>
      <c r="AT7" s="14">
        <v>33.347107256151439</v>
      </c>
      <c r="AU7" s="14">
        <v>32.41567058322552</v>
      </c>
      <c r="AV7" s="14">
        <v>33.904556273280477</v>
      </c>
      <c r="AW7" s="14">
        <v>34.374749711160931</v>
      </c>
      <c r="AX7" s="14">
        <v>32.695319725660873</v>
      </c>
      <c r="AY7" s="14">
        <v>32.927979858153634</v>
      </c>
      <c r="AZ7" s="14">
        <v>35.33239645246163</v>
      </c>
      <c r="BA7" s="14">
        <v>37.71466785267986</v>
      </c>
    </row>
    <row r="9" spans="1:54">
      <c r="C9" s="21"/>
      <c r="D9" s="7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4">
      <c r="C10" s="22"/>
      <c r="D10" s="7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4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54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54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6" spans="1:54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3:41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3:41"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3:41"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E00C-E7BF-459B-A4FB-FAB5A998D9A9}">
  <dimension ref="A1:G30"/>
  <sheetViews>
    <sheetView showGridLines="0" zoomScale="70" zoomScaleNormal="70" workbookViewId="0">
      <selection activeCell="T20" sqref="T20"/>
    </sheetView>
  </sheetViews>
  <sheetFormatPr defaultColWidth="8.85546875" defaultRowHeight="15"/>
  <cols>
    <col min="1" max="1" width="15.5703125" style="49" bestFit="1" customWidth="1"/>
    <col min="2" max="2" width="11.85546875" style="49" bestFit="1" customWidth="1"/>
    <col min="3" max="3" width="16.42578125" style="49" bestFit="1" customWidth="1"/>
    <col min="4" max="4" width="19.85546875" style="49" bestFit="1" customWidth="1"/>
    <col min="5" max="5" width="18.85546875" style="49" bestFit="1" customWidth="1"/>
    <col min="6" max="6" width="15.7109375" style="49" bestFit="1" customWidth="1"/>
    <col min="7" max="16384" width="8.85546875" style="49"/>
  </cols>
  <sheetData>
    <row r="1" spans="1:7">
      <c r="C1" s="49" t="s">
        <v>141</v>
      </c>
      <c r="D1" s="49" t="s">
        <v>142</v>
      </c>
      <c r="E1" s="49" t="s">
        <v>138</v>
      </c>
      <c r="F1" s="49" t="s">
        <v>136</v>
      </c>
    </row>
    <row r="2" spans="1:7">
      <c r="C2" s="49" t="s">
        <v>59</v>
      </c>
      <c r="D2" s="49" t="s">
        <v>171</v>
      </c>
      <c r="E2" s="49" t="s">
        <v>56</v>
      </c>
      <c r="F2" s="49" t="s">
        <v>219</v>
      </c>
    </row>
    <row r="3" spans="1:7">
      <c r="A3" s="49" t="s">
        <v>16</v>
      </c>
      <c r="B3" s="49" t="s">
        <v>160</v>
      </c>
      <c r="C3" s="50">
        <v>1.4036639314809722</v>
      </c>
      <c r="D3" s="50">
        <v>-6.9217817652980678</v>
      </c>
      <c r="E3" s="50">
        <v>-1.4258375223031692</v>
      </c>
      <c r="F3" s="50">
        <v>-2.0789145535526465E-2</v>
      </c>
      <c r="G3" s="50">
        <v>-6.9647445016557912</v>
      </c>
    </row>
    <row r="4" spans="1:7">
      <c r="A4" s="49" t="s">
        <v>6</v>
      </c>
      <c r="B4" s="49" t="s">
        <v>202</v>
      </c>
      <c r="C4" s="50">
        <v>0.90701326474800403</v>
      </c>
      <c r="D4" s="50">
        <v>-6.4975404857405623</v>
      </c>
      <c r="E4" s="50">
        <v>0.37231776581974596</v>
      </c>
      <c r="F4" s="50">
        <v>0.11872685647976833</v>
      </c>
      <c r="G4" s="50">
        <v>-5.0994825986930437</v>
      </c>
    </row>
    <row r="5" spans="1:7">
      <c r="A5" s="49" t="s">
        <v>9</v>
      </c>
      <c r="B5" s="49" t="s">
        <v>200</v>
      </c>
      <c r="C5" s="50">
        <v>1.4227399665963283</v>
      </c>
      <c r="D5" s="50">
        <v>-8.0619901119713013</v>
      </c>
      <c r="E5" s="50">
        <v>1.4824217313887895</v>
      </c>
      <c r="F5" s="50">
        <v>0.82190984452542004</v>
      </c>
      <c r="G5" s="50">
        <v>-4.334918569460763</v>
      </c>
    </row>
    <row r="6" spans="1:7">
      <c r="A6" s="49" t="s">
        <v>225</v>
      </c>
      <c r="B6" s="49" t="s">
        <v>156</v>
      </c>
      <c r="C6" s="50">
        <v>1.5418867507132319</v>
      </c>
      <c r="D6" s="50">
        <v>-5.3610143897532776</v>
      </c>
      <c r="E6" s="50">
        <v>0.46517272382928487</v>
      </c>
      <c r="F6" s="50">
        <v>-0.39818534662217164</v>
      </c>
      <c r="G6" s="50">
        <v>-3.7521402618329325</v>
      </c>
    </row>
    <row r="7" spans="1:7">
      <c r="A7" s="49" t="s">
        <v>1</v>
      </c>
      <c r="B7" s="49" t="s">
        <v>151</v>
      </c>
      <c r="C7" s="50">
        <v>1.7043816137292609</v>
      </c>
      <c r="D7" s="50">
        <v>-2.8863277527417663</v>
      </c>
      <c r="E7" s="50">
        <v>0.42866482151892038</v>
      </c>
      <c r="F7" s="50">
        <v>-1.3162962786826504</v>
      </c>
      <c r="G7" s="50">
        <v>-2.0695775961762353</v>
      </c>
    </row>
    <row r="8" spans="1:7">
      <c r="A8" s="49" t="s">
        <v>7</v>
      </c>
      <c r="B8" s="49" t="s">
        <v>199</v>
      </c>
      <c r="C8" s="50">
        <v>0.95932856368678854</v>
      </c>
      <c r="D8" s="50">
        <v>-2.1846608398035374</v>
      </c>
      <c r="E8" s="50">
        <v>0.12492383592673353</v>
      </c>
      <c r="F8" s="50">
        <v>-7.8176249906161122E-2</v>
      </c>
      <c r="G8" s="50">
        <v>-1.1785846900961765</v>
      </c>
    </row>
    <row r="9" spans="1:7">
      <c r="A9" s="49" t="s">
        <v>17</v>
      </c>
      <c r="B9" s="49" t="s">
        <v>161</v>
      </c>
      <c r="C9" s="50">
        <v>0.1184550276174221</v>
      </c>
      <c r="D9" s="50">
        <v>8.9553645560450867E-2</v>
      </c>
      <c r="E9" s="50">
        <v>-0.72616533380500115</v>
      </c>
      <c r="F9" s="50">
        <v>-0.61883146599009642</v>
      </c>
      <c r="G9" s="50">
        <v>-1.1369881266172246</v>
      </c>
    </row>
    <row r="10" spans="1:7">
      <c r="A10" s="49" t="s">
        <v>20</v>
      </c>
      <c r="B10" s="49" t="s">
        <v>163</v>
      </c>
      <c r="C10" s="50">
        <v>1.5520801475878203</v>
      </c>
      <c r="D10" s="50">
        <v>-3.4193127302567081</v>
      </c>
      <c r="E10" s="50">
        <v>0.7412370697536903</v>
      </c>
      <c r="F10" s="50">
        <v>1.8668497336461698E-2</v>
      </c>
      <c r="G10" s="50">
        <v>-1.1073270155787358</v>
      </c>
    </row>
    <row r="11" spans="1:7">
      <c r="A11" s="49" t="s">
        <v>8</v>
      </c>
      <c r="B11" s="49" t="s">
        <v>201</v>
      </c>
      <c r="C11" s="50">
        <v>-0.84112941982253742</v>
      </c>
      <c r="D11" s="50">
        <v>-0.48212045377643592</v>
      </c>
      <c r="E11" s="50">
        <v>0.12760564297352062</v>
      </c>
      <c r="F11" s="50">
        <v>0.10712143891564141</v>
      </c>
      <c r="G11" s="50">
        <v>-1.0885227917098113</v>
      </c>
    </row>
    <row r="12" spans="1:7">
      <c r="A12" s="49" t="s">
        <v>2</v>
      </c>
      <c r="B12" s="49" t="s">
        <v>152</v>
      </c>
      <c r="C12" s="50">
        <v>0.34498144910264106</v>
      </c>
      <c r="D12" s="50">
        <v>-1.2752106590078771</v>
      </c>
      <c r="E12" s="50">
        <v>3.7513932960877128E-2</v>
      </c>
      <c r="F12" s="50">
        <v>-0.12112546769068544</v>
      </c>
      <c r="G12" s="50">
        <v>-1.0138407446350444</v>
      </c>
    </row>
    <row r="13" spans="1:7">
      <c r="A13" s="49" t="s">
        <v>0</v>
      </c>
      <c r="B13" s="49" t="s">
        <v>0</v>
      </c>
      <c r="C13" s="50">
        <v>-0.72048424429277647</v>
      </c>
      <c r="D13" s="50">
        <v>0.35221840848490793</v>
      </c>
      <c r="E13" s="50">
        <v>-0.41025115426833347</v>
      </c>
      <c r="F13" s="50">
        <v>-0.13455096199383654</v>
      </c>
      <c r="G13" s="50">
        <v>-0.91306795207003855</v>
      </c>
    </row>
    <row r="14" spans="1:7">
      <c r="A14" s="49" t="s">
        <v>3</v>
      </c>
      <c r="B14" s="49" t="s">
        <v>220</v>
      </c>
      <c r="C14" s="50">
        <v>-0.70365194888499261</v>
      </c>
      <c r="D14" s="50">
        <v>0.4159702856420634</v>
      </c>
      <c r="E14" s="50">
        <v>0.12357403027373826</v>
      </c>
      <c r="F14" s="50">
        <v>2.2797257682602101E-2</v>
      </c>
      <c r="G14" s="50">
        <v>-0.14131037528658885</v>
      </c>
    </row>
    <row r="15" spans="1:7">
      <c r="A15" s="49" t="s">
        <v>21</v>
      </c>
      <c r="B15" s="49" t="s">
        <v>70</v>
      </c>
      <c r="C15" s="50">
        <v>-0.73811028332112727</v>
      </c>
      <c r="D15" s="50">
        <v>0.4783101096973521</v>
      </c>
      <c r="E15" s="50">
        <v>-3.1564927458129999E-2</v>
      </c>
      <c r="F15" s="50">
        <v>0.27465285962324515</v>
      </c>
      <c r="G15" s="50">
        <v>-1.6712241458660015E-2</v>
      </c>
    </row>
    <row r="16" spans="1:7">
      <c r="A16" s="49" t="s">
        <v>15</v>
      </c>
      <c r="B16" s="49" t="s">
        <v>221</v>
      </c>
      <c r="C16" s="50">
        <v>0.44828656352641216</v>
      </c>
      <c r="D16" s="50">
        <v>-1.3275579479901363</v>
      </c>
      <c r="E16" s="50">
        <v>0.89547504207537076</v>
      </c>
      <c r="F16" s="50">
        <v>0.18324750759425112</v>
      </c>
      <c r="G16" s="50">
        <v>0.19945116520589778</v>
      </c>
    </row>
    <row r="17" spans="1:7">
      <c r="A17" s="49" t="s">
        <v>10</v>
      </c>
      <c r="B17" s="49" t="s">
        <v>222</v>
      </c>
      <c r="C17" s="50">
        <v>0.57392827581286987</v>
      </c>
      <c r="D17" s="50">
        <v>-0.31720474998831644</v>
      </c>
      <c r="E17" s="50">
        <v>0.32448850288525666</v>
      </c>
      <c r="F17" s="50">
        <v>-7.6148333158952752E-2</v>
      </c>
      <c r="G17" s="50">
        <v>0.50506369555085739</v>
      </c>
    </row>
    <row r="18" spans="1:7">
      <c r="A18" s="49" t="s">
        <v>18</v>
      </c>
      <c r="B18" s="49" t="s">
        <v>162</v>
      </c>
      <c r="C18" s="50">
        <v>0.61834559949500267</v>
      </c>
      <c r="D18" s="50">
        <v>0.10886512243266289</v>
      </c>
      <c r="E18" s="50">
        <v>-0.31420859765610853</v>
      </c>
      <c r="F18" s="50">
        <v>0.11229851294753068</v>
      </c>
      <c r="G18" s="50">
        <v>0.52530063721908771</v>
      </c>
    </row>
    <row r="19" spans="1:7">
      <c r="A19" s="49" t="s">
        <v>24</v>
      </c>
      <c r="B19" s="49" t="s">
        <v>165</v>
      </c>
      <c r="C19" s="50">
        <v>0.19560556964878539</v>
      </c>
      <c r="D19" s="50">
        <v>-0.57461583561456275</v>
      </c>
      <c r="E19" s="50">
        <v>0.93483868789558533</v>
      </c>
      <c r="F19" s="50">
        <v>-2.4289284598206784E-2</v>
      </c>
      <c r="G19" s="50">
        <v>0.53153913733160119</v>
      </c>
    </row>
    <row r="20" spans="1:7">
      <c r="A20" s="49" t="s">
        <v>4</v>
      </c>
      <c r="B20" s="49" t="s">
        <v>153</v>
      </c>
      <c r="C20" s="50">
        <v>1.5390196301201431</v>
      </c>
      <c r="D20" s="50">
        <v>-1.8609590210984148</v>
      </c>
      <c r="E20" s="50">
        <v>1.2526085760927352</v>
      </c>
      <c r="F20" s="50">
        <v>-0.17036064661181904</v>
      </c>
      <c r="G20" s="50">
        <v>0.76030853850264446</v>
      </c>
    </row>
    <row r="21" spans="1:7">
      <c r="A21" s="49" t="s">
        <v>22</v>
      </c>
      <c r="B21" s="49" t="s">
        <v>164</v>
      </c>
      <c r="C21" s="50">
        <v>1.858987073254676</v>
      </c>
      <c r="D21" s="50">
        <v>-1.0069733035204695</v>
      </c>
      <c r="E21" s="50">
        <v>-5.3784468465880364E-2</v>
      </c>
      <c r="F21" s="50">
        <v>0.11293387218370654</v>
      </c>
      <c r="G21" s="50">
        <v>0.91116317345203268</v>
      </c>
    </row>
    <row r="22" spans="1:7">
      <c r="A22" s="49" t="s">
        <v>25</v>
      </c>
      <c r="B22" s="49" t="s">
        <v>166</v>
      </c>
      <c r="C22" s="50">
        <v>0.35254084075697989</v>
      </c>
      <c r="D22" s="50">
        <v>9.8908571592942376E-2</v>
      </c>
      <c r="E22" s="50">
        <v>0.84566601917665851</v>
      </c>
      <c r="F22" s="50">
        <v>-0.30456821603291395</v>
      </c>
      <c r="G22" s="50">
        <v>0.99254721549366676</v>
      </c>
    </row>
    <row r="23" spans="1:7">
      <c r="A23" s="49" t="s">
        <v>14</v>
      </c>
      <c r="B23" s="49" t="s">
        <v>159</v>
      </c>
      <c r="C23" s="50">
        <v>-0.13622750009863704</v>
      </c>
      <c r="D23" s="50">
        <v>-1.0580910277866735</v>
      </c>
      <c r="E23" s="50">
        <v>2.8704850151101482</v>
      </c>
      <c r="F23" s="50">
        <v>-0.65823838860924688</v>
      </c>
      <c r="G23" s="50">
        <v>1.0179280986155907</v>
      </c>
    </row>
    <row r="24" spans="1:7">
      <c r="A24" s="49" t="s">
        <v>23</v>
      </c>
      <c r="B24" s="49" t="s">
        <v>54</v>
      </c>
      <c r="C24" s="50">
        <v>0.93433269997092205</v>
      </c>
      <c r="D24" s="50">
        <v>-1.5007681911399118E-2</v>
      </c>
      <c r="E24" s="50">
        <v>0.30948582312179451</v>
      </c>
      <c r="F24" s="50">
        <v>0.23037918733013507</v>
      </c>
      <c r="G24" s="50">
        <v>1.4591900285114525</v>
      </c>
    </row>
    <row r="25" spans="1:7">
      <c r="A25" s="49" t="s">
        <v>12</v>
      </c>
      <c r="B25" s="49" t="s">
        <v>157</v>
      </c>
      <c r="C25" s="50">
        <v>2.3795206917947445</v>
      </c>
      <c r="D25" s="50">
        <v>-1.1250823564540671</v>
      </c>
      <c r="E25" s="50">
        <v>0.82423993511268812</v>
      </c>
      <c r="F25" s="50">
        <v>0.15984475074966653</v>
      </c>
      <c r="G25" s="50">
        <v>2.238523021203032</v>
      </c>
    </row>
    <row r="26" spans="1:7">
      <c r="A26" s="49" t="s">
        <v>19</v>
      </c>
      <c r="B26" s="49" t="s">
        <v>198</v>
      </c>
      <c r="C26" s="50">
        <v>1.4507950389655024</v>
      </c>
      <c r="D26" s="50">
        <v>1.186175712275972E-2</v>
      </c>
      <c r="E26" s="50">
        <v>0.6384439705096443</v>
      </c>
      <c r="F26" s="50">
        <v>0.23783534929776001</v>
      </c>
      <c r="G26" s="50">
        <v>2.3389361158956667</v>
      </c>
    </row>
    <row r="27" spans="1:7">
      <c r="A27" s="49" t="s">
        <v>150</v>
      </c>
      <c r="B27" s="49" t="s">
        <v>52</v>
      </c>
      <c r="C27" s="50">
        <v>-0.30338724088549407</v>
      </c>
      <c r="D27" s="50">
        <v>6.5922791141920678E-2</v>
      </c>
      <c r="E27" s="50">
        <v>3.0264227694345354</v>
      </c>
      <c r="F27" s="50">
        <v>-0.11688948345973027</v>
      </c>
      <c r="G27" s="50">
        <v>2.6720688362312313</v>
      </c>
    </row>
    <row r="28" spans="1:7">
      <c r="A28" s="49" t="s">
        <v>13</v>
      </c>
      <c r="B28" s="49" t="s">
        <v>158</v>
      </c>
      <c r="C28" s="50">
        <v>3.4859327460894987</v>
      </c>
      <c r="D28" s="50">
        <v>0.15982715361619704</v>
      </c>
      <c r="E28" s="50">
        <v>0.86684293430678894</v>
      </c>
      <c r="F28" s="50">
        <v>-0.39707031630785705</v>
      </c>
      <c r="G28" s="50">
        <v>4.1155325177046276</v>
      </c>
    </row>
    <row r="29" spans="1:7">
      <c r="A29" s="49" t="s">
        <v>223</v>
      </c>
      <c r="B29" s="49" t="s">
        <v>226</v>
      </c>
      <c r="C29" s="50">
        <v>5.8686235571512535</v>
      </c>
      <c r="D29" s="50">
        <v>-4.4997675697950221</v>
      </c>
      <c r="E29" s="50">
        <v>1.6983674467791641</v>
      </c>
      <c r="F29" s="50">
        <v>1.2361041338463137</v>
      </c>
      <c r="G29" s="50">
        <v>4.3033275679817091</v>
      </c>
    </row>
    <row r="30" spans="1:7">
      <c r="A30" s="49" t="s">
        <v>5</v>
      </c>
      <c r="B30" s="49" t="s">
        <v>154</v>
      </c>
      <c r="C30" s="50">
        <v>3.0207596952938545</v>
      </c>
      <c r="D30" s="50">
        <v>4.6125980026516444</v>
      </c>
      <c r="E30" s="50">
        <v>-1.4368193295068785</v>
      </c>
      <c r="F30" s="50">
        <v>4.0020182436673046E-2</v>
      </c>
      <c r="G30" s="50">
        <v>6.2365585508752934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21"/>
  <dimension ref="A1:BY23"/>
  <sheetViews>
    <sheetView showGridLines="0" zoomScaleNormal="100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73"/>
    <col min="2" max="2" width="36" style="73" bestFit="1" customWidth="1"/>
    <col min="3" max="3" width="12.140625" style="73" bestFit="1" customWidth="1"/>
    <col min="4" max="41" width="9.140625" style="73"/>
    <col min="42" max="42" width="10.42578125" style="73" customWidth="1"/>
    <col min="43" max="16384" width="9.140625" style="73"/>
  </cols>
  <sheetData>
    <row r="1" spans="1:77">
      <c r="C1" s="73" t="s">
        <v>15</v>
      </c>
      <c r="R1" s="73" t="s">
        <v>150</v>
      </c>
      <c r="AG1" s="73" t="s">
        <v>19</v>
      </c>
      <c r="AV1" s="73" t="s">
        <v>23</v>
      </c>
      <c r="BK1" s="73" t="s">
        <v>21</v>
      </c>
    </row>
    <row r="2" spans="1:77" s="75" customFormat="1" ht="12.75">
      <c r="C2" s="75">
        <v>2008</v>
      </c>
      <c r="D2" s="75">
        <v>2009</v>
      </c>
      <c r="E2" s="75">
        <v>2010</v>
      </c>
      <c r="F2" s="75">
        <v>2011</v>
      </c>
      <c r="G2" s="75">
        <v>2012</v>
      </c>
      <c r="H2" s="75">
        <v>2013</v>
      </c>
      <c r="I2" s="75">
        <v>2014</v>
      </c>
      <c r="J2" s="75">
        <v>2015</v>
      </c>
      <c r="K2" s="75">
        <v>2016</v>
      </c>
      <c r="L2" s="75">
        <v>2017</v>
      </c>
      <c r="M2" s="75">
        <v>2018</v>
      </c>
      <c r="N2" s="75">
        <v>2019</v>
      </c>
      <c r="O2" s="76" t="s">
        <v>185</v>
      </c>
      <c r="P2" s="76"/>
      <c r="R2" s="75">
        <v>2008</v>
      </c>
      <c r="S2" s="75">
        <v>2009</v>
      </c>
      <c r="T2" s="75">
        <v>2010</v>
      </c>
      <c r="U2" s="75">
        <v>2011</v>
      </c>
      <c r="V2" s="75">
        <v>2012</v>
      </c>
      <c r="W2" s="75">
        <v>2013</v>
      </c>
      <c r="X2" s="75">
        <v>2014</v>
      </c>
      <c r="Y2" s="75">
        <v>2015</v>
      </c>
      <c r="Z2" s="75">
        <v>2016</v>
      </c>
      <c r="AA2" s="75">
        <v>2017</v>
      </c>
      <c r="AB2" s="75">
        <v>2018</v>
      </c>
      <c r="AC2" s="75">
        <v>2019</v>
      </c>
      <c r="AD2" s="76" t="s">
        <v>185</v>
      </c>
      <c r="AE2" s="76"/>
      <c r="AG2" s="75">
        <v>2008</v>
      </c>
      <c r="AH2" s="75">
        <v>2009</v>
      </c>
      <c r="AI2" s="75">
        <v>2010</v>
      </c>
      <c r="AJ2" s="75">
        <v>2011</v>
      </c>
      <c r="AK2" s="75">
        <v>2012</v>
      </c>
      <c r="AL2" s="75">
        <v>2013</v>
      </c>
      <c r="AM2" s="75">
        <v>2014</v>
      </c>
      <c r="AN2" s="75">
        <v>2015</v>
      </c>
      <c r="AO2" s="75">
        <v>2016</v>
      </c>
      <c r="AP2" s="75">
        <v>2017</v>
      </c>
      <c r="AQ2" s="75">
        <v>2018</v>
      </c>
      <c r="AR2" s="75">
        <v>2019</v>
      </c>
      <c r="AS2" s="76" t="s">
        <v>185</v>
      </c>
      <c r="AT2" s="76"/>
      <c r="AV2" s="75">
        <v>2008</v>
      </c>
      <c r="AW2" s="75">
        <v>2009</v>
      </c>
      <c r="AX2" s="75">
        <v>2010</v>
      </c>
      <c r="AY2" s="75">
        <v>2011</v>
      </c>
      <c r="AZ2" s="75">
        <v>2012</v>
      </c>
      <c r="BA2" s="75">
        <v>2013</v>
      </c>
      <c r="BB2" s="75">
        <v>2014</v>
      </c>
      <c r="BC2" s="75">
        <v>2015</v>
      </c>
      <c r="BD2" s="75">
        <v>2016</v>
      </c>
      <c r="BE2" s="75">
        <v>2017</v>
      </c>
      <c r="BF2" s="75">
        <v>2018</v>
      </c>
      <c r="BG2" s="75">
        <v>2019</v>
      </c>
      <c r="BH2" s="76" t="s">
        <v>185</v>
      </c>
      <c r="BI2" s="76"/>
      <c r="BK2" s="75">
        <v>2008</v>
      </c>
      <c r="BL2" s="75">
        <v>2009</v>
      </c>
      <c r="BM2" s="75">
        <v>2010</v>
      </c>
      <c r="BN2" s="75">
        <v>2011</v>
      </c>
      <c r="BO2" s="75">
        <v>2012</v>
      </c>
      <c r="BP2" s="75">
        <v>2013</v>
      </c>
      <c r="BQ2" s="75">
        <v>2014</v>
      </c>
      <c r="BR2" s="75">
        <v>2015</v>
      </c>
      <c r="BS2" s="75">
        <v>2016</v>
      </c>
      <c r="BT2" s="75">
        <v>2017</v>
      </c>
      <c r="BU2" s="75">
        <v>2018</v>
      </c>
      <c r="BV2" s="75">
        <v>2019</v>
      </c>
      <c r="BW2" s="76" t="s">
        <v>185</v>
      </c>
    </row>
    <row r="3" spans="1:77" s="75" customFormat="1">
      <c r="C3" s="75" t="s">
        <v>51</v>
      </c>
      <c r="R3" s="75" t="s">
        <v>52</v>
      </c>
      <c r="AG3" s="75" t="s">
        <v>53</v>
      </c>
      <c r="AV3" s="75" t="s">
        <v>54</v>
      </c>
      <c r="BK3" s="75" t="s">
        <v>70</v>
      </c>
    </row>
    <row r="4" spans="1:77">
      <c r="C4" s="73">
        <v>2008</v>
      </c>
      <c r="D4" s="73">
        <v>2009</v>
      </c>
      <c r="E4" s="73">
        <v>2010</v>
      </c>
      <c r="F4" s="73">
        <v>2011</v>
      </c>
      <c r="G4" s="73">
        <v>2012</v>
      </c>
      <c r="H4" s="73">
        <v>2013</v>
      </c>
      <c r="I4" s="73">
        <v>2014</v>
      </c>
      <c r="J4" s="73">
        <v>2015</v>
      </c>
      <c r="K4" s="73">
        <v>2016</v>
      </c>
      <c r="L4" s="73">
        <v>2017</v>
      </c>
      <c r="M4" s="73">
        <v>2018</v>
      </c>
      <c r="N4" s="73">
        <v>2019</v>
      </c>
      <c r="O4" s="73" t="s">
        <v>186</v>
      </c>
      <c r="R4" s="73">
        <v>2008</v>
      </c>
      <c r="S4" s="73">
        <v>2009</v>
      </c>
      <c r="T4" s="73">
        <v>2010</v>
      </c>
      <c r="U4" s="73">
        <v>2011</v>
      </c>
      <c r="V4" s="73">
        <v>2012</v>
      </c>
      <c r="W4" s="73">
        <v>2013</v>
      </c>
      <c r="X4" s="73">
        <v>2014</v>
      </c>
      <c r="Y4" s="73">
        <v>2015</v>
      </c>
      <c r="Z4" s="73">
        <v>2016</v>
      </c>
      <c r="AA4" s="73">
        <v>2017</v>
      </c>
      <c r="AB4" s="73">
        <v>2018</v>
      </c>
      <c r="AC4" s="73">
        <v>2019</v>
      </c>
      <c r="AD4" s="73" t="s">
        <v>186</v>
      </c>
      <c r="AG4" s="73">
        <v>2008</v>
      </c>
      <c r="AH4" s="73">
        <v>2009</v>
      </c>
      <c r="AI4" s="73">
        <v>2010</v>
      </c>
      <c r="AJ4" s="73">
        <v>2011</v>
      </c>
      <c r="AK4" s="73">
        <v>2012</v>
      </c>
      <c r="AL4" s="73">
        <v>2013</v>
      </c>
      <c r="AM4" s="73">
        <v>2014</v>
      </c>
      <c r="AN4" s="73">
        <v>2015</v>
      </c>
      <c r="AO4" s="73">
        <v>2016</v>
      </c>
      <c r="AP4" s="73">
        <v>2017</v>
      </c>
      <c r="AQ4" s="73">
        <v>2018</v>
      </c>
      <c r="AR4" s="73">
        <v>2019</v>
      </c>
      <c r="AS4" s="73" t="s">
        <v>186</v>
      </c>
      <c r="AV4" s="73">
        <v>2008</v>
      </c>
      <c r="AW4" s="73">
        <v>2009</v>
      </c>
      <c r="AX4" s="73">
        <v>2010</v>
      </c>
      <c r="AY4" s="73">
        <v>2011</v>
      </c>
      <c r="AZ4" s="73">
        <v>2012</v>
      </c>
      <c r="BA4" s="73">
        <v>2013</v>
      </c>
      <c r="BB4" s="73">
        <v>2014</v>
      </c>
      <c r="BC4" s="73">
        <v>2015</v>
      </c>
      <c r="BD4" s="73">
        <v>2016</v>
      </c>
      <c r="BE4" s="73">
        <v>2017</v>
      </c>
      <c r="BF4" s="73">
        <v>2018</v>
      </c>
      <c r="BG4" s="73">
        <v>2019</v>
      </c>
      <c r="BH4" s="73" t="s">
        <v>186</v>
      </c>
      <c r="BK4" s="73">
        <v>2008</v>
      </c>
      <c r="BL4" s="73">
        <v>2009</v>
      </c>
      <c r="BM4" s="73">
        <v>2010</v>
      </c>
      <c r="BN4" s="73">
        <v>2011</v>
      </c>
      <c r="BO4" s="73">
        <v>2012</v>
      </c>
      <c r="BP4" s="73">
        <v>2013</v>
      </c>
      <c r="BQ4" s="73">
        <v>2014</v>
      </c>
      <c r="BR4" s="73">
        <v>2015</v>
      </c>
      <c r="BS4" s="73">
        <v>2016</v>
      </c>
      <c r="BT4" s="73">
        <v>2017</v>
      </c>
      <c r="BU4" s="73">
        <v>2018</v>
      </c>
      <c r="BV4" s="73">
        <v>2019</v>
      </c>
      <c r="BW4" s="73" t="s">
        <v>186</v>
      </c>
    </row>
    <row r="5" spans="1:77" s="75" customFormat="1">
      <c r="A5" s="75" t="s">
        <v>178</v>
      </c>
      <c r="B5" s="75" t="s">
        <v>115</v>
      </c>
      <c r="C5" s="74">
        <v>31.4686448080151</v>
      </c>
      <c r="D5" s="74">
        <v>17.76147297403223</v>
      </c>
      <c r="E5" s="74">
        <v>20.824822981696862</v>
      </c>
      <c r="F5" s="74">
        <v>24.407241576972293</v>
      </c>
      <c r="G5" s="74">
        <v>17.810460263955843</v>
      </c>
      <c r="H5" s="74">
        <v>11.708038954769378</v>
      </c>
      <c r="I5" s="74">
        <v>12.744579482412867</v>
      </c>
      <c r="J5" s="74">
        <v>8.0879114745629543</v>
      </c>
      <c r="K5" s="74">
        <v>9.7418202571876904</v>
      </c>
      <c r="L5" s="74">
        <v>9.57852866903327</v>
      </c>
      <c r="M5" s="74">
        <v>9.4333721633181131</v>
      </c>
      <c r="N5" s="74">
        <v>8.6353475017089973</v>
      </c>
      <c r="O5" s="74">
        <v>8.7026734397532177</v>
      </c>
      <c r="P5" s="74"/>
      <c r="Q5" s="74"/>
      <c r="R5" s="74">
        <v>13.428002900670233</v>
      </c>
      <c r="S5" s="74">
        <v>13.010761811899098</v>
      </c>
      <c r="T5" s="74">
        <v>14.827486415334921</v>
      </c>
      <c r="U5" s="74">
        <v>13.769218147867619</v>
      </c>
      <c r="V5" s="74">
        <v>11.895948003246533</v>
      </c>
      <c r="W5" s="74">
        <v>10.967499562775185</v>
      </c>
      <c r="X5" s="74">
        <v>14.806753221353828</v>
      </c>
      <c r="Y5" s="74">
        <v>13.272498965631478</v>
      </c>
      <c r="Z5" s="74">
        <v>18.891621215390678</v>
      </c>
      <c r="AA5" s="74">
        <v>23.125508020843263</v>
      </c>
      <c r="AB5" s="74">
        <v>43.318304102303649</v>
      </c>
      <c r="AC5" s="74">
        <v>37.522772114071728</v>
      </c>
      <c r="AD5" s="74">
        <v>32.30072801309008</v>
      </c>
      <c r="AE5" s="74"/>
      <c r="AF5" s="74"/>
      <c r="AG5" s="74">
        <v>18.225770536517039</v>
      </c>
      <c r="AH5" s="74">
        <v>14.055663245227667</v>
      </c>
      <c r="AI5" s="74">
        <v>18.751725521366289</v>
      </c>
      <c r="AJ5" s="74">
        <v>15.284535058213073</v>
      </c>
      <c r="AK5" s="74">
        <v>10.778361183752258</v>
      </c>
      <c r="AL5" s="74">
        <v>9.6350631850774171</v>
      </c>
      <c r="AM5" s="74">
        <v>10.023114703861518</v>
      </c>
      <c r="AN5" s="74">
        <v>6.792064281701462</v>
      </c>
      <c r="AO5" s="74">
        <v>7.3944812017259114</v>
      </c>
      <c r="AP5" s="74">
        <v>11.517064895106815</v>
      </c>
      <c r="AQ5" s="74">
        <v>9.4872987799460109</v>
      </c>
      <c r="AR5" s="74">
        <v>7.1675268069313587</v>
      </c>
      <c r="AS5" s="74">
        <v>5.9028857639317991</v>
      </c>
      <c r="AT5" s="74"/>
      <c r="AU5" s="74"/>
      <c r="AV5" s="74">
        <v>31.60409343469437</v>
      </c>
      <c r="AW5" s="74">
        <v>24.495928333325637</v>
      </c>
      <c r="AX5" s="74">
        <v>37.427418548428584</v>
      </c>
      <c r="AY5" s="74">
        <v>37.989108551791105</v>
      </c>
      <c r="AZ5" s="74">
        <v>29.482717461786475</v>
      </c>
      <c r="BA5" s="74">
        <v>22.77826277384888</v>
      </c>
      <c r="BB5" s="74">
        <v>18.661928793688674</v>
      </c>
      <c r="BC5" s="74">
        <v>20.136839141532739</v>
      </c>
      <c r="BD5" s="74">
        <v>22.592533968352427</v>
      </c>
      <c r="BE5" s="74">
        <v>27.168143238822555</v>
      </c>
      <c r="BF5" s="74">
        <v>44.868131284578915</v>
      </c>
      <c r="BG5" s="74">
        <v>47.110558918071334</v>
      </c>
      <c r="BH5" s="74">
        <v>43.943443099139294</v>
      </c>
      <c r="BI5" s="74"/>
      <c r="BJ5" s="74"/>
      <c r="BK5" s="74">
        <v>12.058731155778895</v>
      </c>
      <c r="BL5" s="74">
        <v>16.406595599842454</v>
      </c>
      <c r="BM5" s="74">
        <v>13.763642023090654</v>
      </c>
      <c r="BN5" s="74">
        <v>13.896800143734463</v>
      </c>
      <c r="BO5" s="74">
        <v>13.147771987814943</v>
      </c>
      <c r="BP5" s="74">
        <v>8.4479418688983721</v>
      </c>
      <c r="BQ5" s="74">
        <v>6.1293851577752143</v>
      </c>
      <c r="BR5" s="74">
        <v>4.78929125116849</v>
      </c>
      <c r="BS5" s="74">
        <v>5.4331815663525438</v>
      </c>
      <c r="BT5" s="74">
        <v>8.2143730095552208</v>
      </c>
      <c r="BU5" s="74">
        <v>9.5750880656278134</v>
      </c>
      <c r="BV5" s="74">
        <v>9.0343105718737142</v>
      </c>
      <c r="BW5" s="74">
        <v>9.2605774619142984</v>
      </c>
      <c r="BX5" s="74"/>
      <c r="BY5" s="74"/>
    </row>
    <row r="6" spans="1:77" s="75" customFormat="1">
      <c r="A6" s="75" t="s">
        <v>179</v>
      </c>
      <c r="B6" s="75" t="s">
        <v>116</v>
      </c>
      <c r="C6" s="74">
        <v>23.814928713464901</v>
      </c>
      <c r="D6" s="74">
        <v>17.694253543812025</v>
      </c>
      <c r="E6" s="74">
        <v>21.879021694236343</v>
      </c>
      <c r="F6" s="74">
        <v>24.947452894929022</v>
      </c>
      <c r="G6" s="74">
        <v>22.325394392045382</v>
      </c>
      <c r="H6" s="74">
        <v>17.840357144918581</v>
      </c>
      <c r="I6" s="74">
        <v>16.901959548559862</v>
      </c>
      <c r="J6" s="74">
        <v>13.934217419644455</v>
      </c>
      <c r="K6" s="74">
        <v>12.742149112238371</v>
      </c>
      <c r="L6" s="74">
        <v>10.993995941919627</v>
      </c>
      <c r="M6" s="74">
        <v>10.171420029289857</v>
      </c>
      <c r="N6" s="74">
        <v>9.4888190167973878</v>
      </c>
      <c r="O6" s="74">
        <v>9.0107454955571473</v>
      </c>
      <c r="P6" s="74"/>
      <c r="Q6" s="74"/>
      <c r="R6" s="74">
        <v>12.296355559298481</v>
      </c>
      <c r="S6" s="74">
        <v>11.106730035296945</v>
      </c>
      <c r="T6" s="74">
        <v>11.692779849487856</v>
      </c>
      <c r="U6" s="74">
        <v>11.91537284163199</v>
      </c>
      <c r="V6" s="74">
        <v>12.186589530600052</v>
      </c>
      <c r="W6" s="74">
        <v>12.638651490810263</v>
      </c>
      <c r="X6" s="74">
        <v>16.275399458648838</v>
      </c>
      <c r="Y6" s="74">
        <v>16.993425633147172</v>
      </c>
      <c r="Z6" s="74">
        <v>21.437041740953937</v>
      </c>
      <c r="AA6" s="74">
        <v>25.335901199660647</v>
      </c>
      <c r="AB6" s="74">
        <v>44.455294437624985</v>
      </c>
      <c r="AC6" s="74">
        <v>38.300140990561609</v>
      </c>
      <c r="AD6" s="74">
        <v>36.536313147014042</v>
      </c>
      <c r="AE6" s="74"/>
      <c r="AF6" s="74"/>
      <c r="AG6" s="74">
        <v>10.454743381666361</v>
      </c>
      <c r="AH6" s="74">
        <v>9.6115251353412638</v>
      </c>
      <c r="AI6" s="74">
        <v>12.328885394963748</v>
      </c>
      <c r="AJ6" s="74">
        <v>10.107146733005536</v>
      </c>
      <c r="AK6" s="74">
        <v>8.4836124501487014</v>
      </c>
      <c r="AL6" s="74">
        <v>8.4721634335092997</v>
      </c>
      <c r="AM6" s="74">
        <v>8.8488183841238417</v>
      </c>
      <c r="AN6" s="74">
        <v>6.915713028169014</v>
      </c>
      <c r="AO6" s="74">
        <v>7.707995694980128</v>
      </c>
      <c r="AP6" s="74">
        <v>11.029893291229111</v>
      </c>
      <c r="AQ6" s="74">
        <v>9.7251991001338389</v>
      </c>
      <c r="AR6" s="74">
        <v>8.642780622976451</v>
      </c>
      <c r="AS6" s="74">
        <v>9.5003215727184802</v>
      </c>
      <c r="AT6" s="74"/>
      <c r="AU6" s="74"/>
      <c r="AV6" s="74">
        <v>22.494853849504533</v>
      </c>
      <c r="AW6" s="74">
        <v>20.687866625501698</v>
      </c>
      <c r="AX6" s="74">
        <v>33.892522003986471</v>
      </c>
      <c r="AY6" s="74">
        <v>33.21774068580789</v>
      </c>
      <c r="AZ6" s="74">
        <v>29.916556351528605</v>
      </c>
      <c r="BA6" s="74">
        <v>22.056154798827155</v>
      </c>
      <c r="BB6" s="74">
        <v>18.257050853636308</v>
      </c>
      <c r="BC6" s="74">
        <v>19.56718429420124</v>
      </c>
      <c r="BD6" s="74">
        <v>20.509537355088021</v>
      </c>
      <c r="BE6" s="74">
        <v>24.041054540183101</v>
      </c>
      <c r="BF6" s="74">
        <v>42.438336467500633</v>
      </c>
      <c r="BG6" s="74">
        <v>45.982238731250234</v>
      </c>
      <c r="BH6" s="74">
        <v>43.952543926437393</v>
      </c>
      <c r="BI6" s="74"/>
      <c r="BJ6" s="74"/>
      <c r="BK6" s="74">
        <v>0</v>
      </c>
      <c r="BL6" s="74">
        <v>11.929553418534226</v>
      </c>
      <c r="BM6" s="74">
        <v>9.1796854717349596</v>
      </c>
      <c r="BN6" s="74">
        <v>10.320792901188149</v>
      </c>
      <c r="BO6" s="74">
        <v>10.628441614016342</v>
      </c>
      <c r="BP6" s="74">
        <v>9.5341208439449527</v>
      </c>
      <c r="BQ6" s="74">
        <v>8.1401336332404632</v>
      </c>
      <c r="BR6" s="74">
        <v>6.1523003736950734</v>
      </c>
      <c r="BS6" s="74">
        <v>6.9903175181989381</v>
      </c>
      <c r="BT6" s="74">
        <v>6.543713218918275</v>
      </c>
      <c r="BU6" s="74">
        <v>7.0608662865618621</v>
      </c>
      <c r="BV6" s="74">
        <v>6.733117090048256</v>
      </c>
      <c r="BW6" s="74">
        <v>6.55437927046178</v>
      </c>
      <c r="BX6" s="74"/>
      <c r="BY6" s="74"/>
    </row>
    <row r="7" spans="1:77" s="75" customFormat="1">
      <c r="A7" s="75" t="s">
        <v>180</v>
      </c>
      <c r="B7" s="75" t="s">
        <v>117</v>
      </c>
      <c r="C7" s="74">
        <v>7.6537160945501963</v>
      </c>
      <c r="D7" s="74">
        <v>6.7219430220207016E-2</v>
      </c>
      <c r="E7" s="74">
        <v>-1.0541987125394796</v>
      </c>
      <c r="F7" s="74">
        <v>-0.54021131795673005</v>
      </c>
      <c r="G7" s="74">
        <v>-4.5149341280895401</v>
      </c>
      <c r="H7" s="74">
        <v>-6.1323181901492028</v>
      </c>
      <c r="I7" s="74">
        <v>-4.1573800661469953</v>
      </c>
      <c r="J7" s="74">
        <v>-5.8463059450815011</v>
      </c>
      <c r="K7" s="74">
        <v>-3.0003288550506801</v>
      </c>
      <c r="L7" s="74">
        <v>-1.4154672728863569</v>
      </c>
      <c r="M7" s="74">
        <v>-0.73804786597174477</v>
      </c>
      <c r="N7" s="74">
        <v>-0.8534715150883897</v>
      </c>
      <c r="O7" s="74">
        <v>-0.30807205580392893</v>
      </c>
      <c r="P7" s="74"/>
      <c r="Q7" s="74"/>
      <c r="R7" s="74">
        <v>1.1316473413717516</v>
      </c>
      <c r="S7" s="74">
        <v>1.9040317766021533</v>
      </c>
      <c r="T7" s="74">
        <v>3.1347065658470648</v>
      </c>
      <c r="U7" s="74">
        <v>1.8538453062356284</v>
      </c>
      <c r="V7" s="74">
        <v>-0.29064152735351978</v>
      </c>
      <c r="W7" s="74">
        <v>-1.6711519280350788</v>
      </c>
      <c r="X7" s="74">
        <v>-1.4686462372950093</v>
      </c>
      <c r="Y7" s="74">
        <v>-3.7209266675156956</v>
      </c>
      <c r="Z7" s="74">
        <v>-2.5454205255632587</v>
      </c>
      <c r="AA7" s="74">
        <v>-2.2103931788173825</v>
      </c>
      <c r="AB7" s="74">
        <v>-1.1369903353213393</v>
      </c>
      <c r="AC7" s="74">
        <v>-0.77736887648988262</v>
      </c>
      <c r="AD7" s="74">
        <v>-4.2355851339239647</v>
      </c>
      <c r="AE7" s="74"/>
      <c r="AF7" s="74"/>
      <c r="AG7" s="74">
        <v>7.7710271548506764</v>
      </c>
      <c r="AH7" s="74">
        <v>4.4441381098864019</v>
      </c>
      <c r="AI7" s="74">
        <v>6.4228401264025408</v>
      </c>
      <c r="AJ7" s="74">
        <v>5.177388325207537</v>
      </c>
      <c r="AK7" s="74">
        <v>2.2947487336035564</v>
      </c>
      <c r="AL7" s="74">
        <v>1.1628997515681179</v>
      </c>
      <c r="AM7" s="74">
        <v>1.1742963197376768</v>
      </c>
      <c r="AN7" s="74">
        <v>-0.1236487464675521</v>
      </c>
      <c r="AO7" s="74">
        <v>-0.31351449325421621</v>
      </c>
      <c r="AP7" s="74">
        <v>0.48717160387770303</v>
      </c>
      <c r="AQ7" s="74">
        <v>-0.23790032018782847</v>
      </c>
      <c r="AR7" s="74">
        <v>-1.4752538160450921</v>
      </c>
      <c r="AS7" s="74">
        <v>-3.5974358087866816</v>
      </c>
      <c r="AT7" s="74"/>
      <c r="AU7" s="74"/>
      <c r="AV7" s="74">
        <v>9.1092395851898385</v>
      </c>
      <c r="AW7" s="74">
        <v>3.8080617078239385</v>
      </c>
      <c r="AX7" s="74">
        <v>3.5348965444421143</v>
      </c>
      <c r="AY7" s="74">
        <v>4.7713678659832128</v>
      </c>
      <c r="AZ7" s="74">
        <v>-0.43383888974212947</v>
      </c>
      <c r="BA7" s="74">
        <v>0.7221079750217263</v>
      </c>
      <c r="BB7" s="74">
        <v>0.40487794005236677</v>
      </c>
      <c r="BC7" s="74">
        <v>0.56965484733149796</v>
      </c>
      <c r="BD7" s="74">
        <v>2.082996613264406</v>
      </c>
      <c r="BE7" s="74">
        <v>3.1270886986394553</v>
      </c>
      <c r="BF7" s="74">
        <v>2.4297948170782804</v>
      </c>
      <c r="BG7" s="74">
        <v>1.1283201868211006</v>
      </c>
      <c r="BH7" s="74">
        <v>-9.1008272980959044E-3</v>
      </c>
      <c r="BI7" s="74"/>
      <c r="BJ7" s="74"/>
      <c r="BK7" s="74">
        <v>12.058731155778895</v>
      </c>
      <c r="BL7" s="74">
        <v>4.4770421813082297</v>
      </c>
      <c r="BM7" s="74">
        <v>4.5839565513556932</v>
      </c>
      <c r="BN7" s="74">
        <v>3.5760072425463147</v>
      </c>
      <c r="BO7" s="74">
        <v>2.5193303737986015</v>
      </c>
      <c r="BP7" s="74">
        <v>-1.0861789750465809</v>
      </c>
      <c r="BQ7" s="74">
        <v>-2.0107484754652494</v>
      </c>
      <c r="BR7" s="74">
        <v>-1.3630091225265837</v>
      </c>
      <c r="BS7" s="74">
        <v>-1.5571359518463941</v>
      </c>
      <c r="BT7" s="74">
        <v>1.6706597906369465</v>
      </c>
      <c r="BU7" s="74">
        <v>2.5142217790659522</v>
      </c>
      <c r="BV7" s="74">
        <v>2.3011934818254578</v>
      </c>
      <c r="BW7" s="74">
        <v>2.7061981914525179</v>
      </c>
      <c r="BX7" s="74"/>
      <c r="BY7" s="74"/>
    </row>
    <row r="8" spans="1:77" s="75" customFormat="1">
      <c r="A8" s="75" t="s">
        <v>181</v>
      </c>
      <c r="B8" s="75" t="s">
        <v>118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>
        <v>31.60409343469437</v>
      </c>
      <c r="AW8" s="74">
        <v>24.495928333325637</v>
      </c>
      <c r="AX8" s="74">
        <v>13.343971369194078</v>
      </c>
      <c r="AY8" s="74">
        <v>16.332920120648605</v>
      </c>
      <c r="AZ8" s="74">
        <v>8.878338488928037</v>
      </c>
      <c r="BA8" s="74">
        <v>9.4981027247332825</v>
      </c>
      <c r="BB8" s="74">
        <v>9.9753945773531356</v>
      </c>
      <c r="BC8" s="74">
        <v>9.0083879020427435</v>
      </c>
      <c r="BD8" s="74">
        <v>11.491366299825163</v>
      </c>
      <c r="BE8" s="74">
        <v>13.275256400502812</v>
      </c>
      <c r="BF8" s="74">
        <v>13.47446098242486</v>
      </c>
      <c r="BG8" s="74">
        <v>11.569139414538634</v>
      </c>
      <c r="BH8" s="74">
        <v>9.1921380172871459</v>
      </c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</row>
    <row r="9" spans="1:77" s="75" customFormat="1">
      <c r="C9" s="74"/>
      <c r="AW9" s="74"/>
      <c r="AX9" s="74"/>
      <c r="AY9" s="74"/>
      <c r="AZ9" s="74"/>
      <c r="BA9" s="74"/>
      <c r="BB9" s="74"/>
      <c r="BC9" s="74"/>
      <c r="BD9" s="74"/>
      <c r="BF9" s="74"/>
      <c r="BG9" s="74"/>
      <c r="BH9" s="74"/>
      <c r="BI9" s="74"/>
    </row>
    <row r="10" spans="1:77">
      <c r="C10" s="73">
        <v>2008</v>
      </c>
      <c r="D10" s="73">
        <v>2009</v>
      </c>
      <c r="E10" s="73">
        <v>2010</v>
      </c>
      <c r="F10" s="73">
        <v>2011</v>
      </c>
      <c r="G10" s="73">
        <v>2012</v>
      </c>
      <c r="H10" s="73">
        <v>2013</v>
      </c>
      <c r="I10" s="73">
        <v>2014</v>
      </c>
      <c r="J10" s="73">
        <v>2015</v>
      </c>
      <c r="K10" s="73">
        <v>2016</v>
      </c>
      <c r="L10" s="73">
        <v>2017</v>
      </c>
      <c r="M10" s="73">
        <v>2018</v>
      </c>
      <c r="N10" s="73">
        <v>2019</v>
      </c>
      <c r="O10" s="73">
        <v>2020</v>
      </c>
      <c r="R10" s="73">
        <v>2008</v>
      </c>
      <c r="S10" s="73">
        <v>2009</v>
      </c>
      <c r="T10" s="73">
        <v>2010</v>
      </c>
      <c r="U10" s="73">
        <v>2011</v>
      </c>
      <c r="V10" s="73">
        <v>2012</v>
      </c>
      <c r="W10" s="73">
        <v>2013</v>
      </c>
      <c r="X10" s="73">
        <v>2014</v>
      </c>
      <c r="Y10" s="73">
        <v>2015</v>
      </c>
      <c r="Z10" s="73">
        <v>2016</v>
      </c>
      <c r="AA10" s="73">
        <v>2017</v>
      </c>
      <c r="AB10" s="73">
        <v>2018</v>
      </c>
      <c r="AC10" s="73">
        <v>2019</v>
      </c>
      <c r="AD10" s="73">
        <v>2020</v>
      </c>
      <c r="AG10" s="73">
        <v>2008</v>
      </c>
      <c r="AH10" s="73">
        <v>2009</v>
      </c>
      <c r="AI10" s="73">
        <v>2010</v>
      </c>
      <c r="AJ10" s="73">
        <v>2011</v>
      </c>
      <c r="AK10" s="73">
        <v>2012</v>
      </c>
      <c r="AL10" s="73">
        <v>2013</v>
      </c>
      <c r="AM10" s="73">
        <v>2014</v>
      </c>
      <c r="AN10" s="73">
        <v>2015</v>
      </c>
      <c r="AO10" s="73">
        <v>2016</v>
      </c>
      <c r="AP10" s="73">
        <v>2017</v>
      </c>
      <c r="AQ10" s="73">
        <v>2018</v>
      </c>
      <c r="AR10" s="73">
        <v>2019</v>
      </c>
      <c r="AS10" s="73">
        <v>2020</v>
      </c>
      <c r="AV10" s="73">
        <v>2008</v>
      </c>
      <c r="AW10" s="73">
        <v>2009</v>
      </c>
      <c r="AX10" s="73">
        <v>2010</v>
      </c>
      <c r="AY10" s="73">
        <v>2011</v>
      </c>
      <c r="AZ10" s="73">
        <v>2012</v>
      </c>
      <c r="BA10" s="73">
        <v>2013</v>
      </c>
      <c r="BB10" s="73">
        <v>2014</v>
      </c>
      <c r="BC10" s="73">
        <v>2015</v>
      </c>
      <c r="BD10" s="73">
        <v>2016</v>
      </c>
      <c r="BE10" s="73">
        <v>2017</v>
      </c>
      <c r="BF10" s="73">
        <v>2018</v>
      </c>
      <c r="BG10" s="73">
        <v>2019</v>
      </c>
      <c r="BH10" s="73">
        <v>2020</v>
      </c>
      <c r="BK10" s="73">
        <v>2008</v>
      </c>
      <c r="BL10" s="73">
        <v>2009</v>
      </c>
      <c r="BM10" s="73">
        <v>2010</v>
      </c>
      <c r="BN10" s="73">
        <v>2011</v>
      </c>
      <c r="BO10" s="73">
        <v>2012</v>
      </c>
      <c r="BP10" s="73">
        <v>2013</v>
      </c>
      <c r="BQ10" s="73">
        <v>2014</v>
      </c>
      <c r="BR10" s="73">
        <v>2015</v>
      </c>
      <c r="BS10" s="73">
        <v>2016</v>
      </c>
      <c r="BT10" s="73">
        <v>2017</v>
      </c>
      <c r="BU10" s="73">
        <v>2018</v>
      </c>
      <c r="BV10" s="73">
        <v>2019</v>
      </c>
      <c r="BW10" s="73">
        <v>2020</v>
      </c>
    </row>
    <row r="11" spans="1:77">
      <c r="C11" s="73">
        <v>100000</v>
      </c>
      <c r="D11" s="73">
        <v>100000</v>
      </c>
      <c r="E11" s="73">
        <v>100000</v>
      </c>
      <c r="F11" s="73">
        <v>100000</v>
      </c>
      <c r="G11" s="73">
        <v>100000</v>
      </c>
      <c r="H11" s="73">
        <v>100000</v>
      </c>
      <c r="I11" s="73">
        <v>100000</v>
      </c>
      <c r="J11" s="73">
        <v>100000</v>
      </c>
      <c r="K11" s="73">
        <v>100000</v>
      </c>
      <c r="L11" s="73">
        <v>100000</v>
      </c>
      <c r="M11" s="73">
        <v>100000</v>
      </c>
      <c r="N11" s="73">
        <v>100001</v>
      </c>
      <c r="O11" s="73">
        <f>+M11</f>
        <v>100000</v>
      </c>
      <c r="P11" s="73">
        <v>100000</v>
      </c>
      <c r="Q11" s="73">
        <v>-10000</v>
      </c>
      <c r="R11" s="73">
        <v>-10000</v>
      </c>
      <c r="S11" s="73">
        <v>-10000</v>
      </c>
      <c r="T11" s="73">
        <v>-10000</v>
      </c>
      <c r="U11" s="73">
        <v>-10000</v>
      </c>
      <c r="V11" s="73">
        <v>-10000</v>
      </c>
      <c r="W11" s="73">
        <v>-10000</v>
      </c>
      <c r="X11" s="73">
        <v>-10000</v>
      </c>
      <c r="Y11" s="73">
        <v>-10000</v>
      </c>
      <c r="Z11" s="73">
        <v>-10000</v>
      </c>
      <c r="AA11" s="73">
        <v>-10000</v>
      </c>
      <c r="AB11" s="73">
        <v>-10000</v>
      </c>
      <c r="AC11" s="73">
        <v>-10000</v>
      </c>
      <c r="AD11" s="73">
        <f>+AB11</f>
        <v>-10000</v>
      </c>
      <c r="AE11" s="73">
        <f>+AC11</f>
        <v>-10000</v>
      </c>
      <c r="AF11" s="73">
        <v>100000</v>
      </c>
      <c r="AG11" s="73">
        <v>100000</v>
      </c>
      <c r="AH11" s="73">
        <v>100000</v>
      </c>
      <c r="AI11" s="73">
        <v>100000</v>
      </c>
      <c r="AJ11" s="73">
        <v>100000</v>
      </c>
      <c r="AK11" s="73">
        <v>100000</v>
      </c>
      <c r="AL11" s="73">
        <v>100000</v>
      </c>
      <c r="AM11" s="73">
        <v>100000</v>
      </c>
      <c r="AN11" s="73">
        <v>100000</v>
      </c>
      <c r="AO11" s="73">
        <v>100000</v>
      </c>
      <c r="AP11" s="73">
        <v>100000</v>
      </c>
      <c r="AQ11" s="73">
        <v>100000</v>
      </c>
      <c r="AR11" s="73">
        <v>100000</v>
      </c>
      <c r="AS11" s="73">
        <f>+AQ11</f>
        <v>100000</v>
      </c>
      <c r="AT11" s="73">
        <v>100001</v>
      </c>
      <c r="AU11" s="73">
        <v>-10000</v>
      </c>
      <c r="AV11" s="73">
        <v>-10000</v>
      </c>
      <c r="AW11" s="73">
        <v>-10000</v>
      </c>
      <c r="AX11" s="73">
        <v>-10000</v>
      </c>
      <c r="AY11" s="73">
        <v>-10000</v>
      </c>
      <c r="AZ11" s="73">
        <v>-10000</v>
      </c>
      <c r="BA11" s="73">
        <v>-10000</v>
      </c>
      <c r="BB11" s="73">
        <v>-10000</v>
      </c>
      <c r="BC11" s="73">
        <v>-10000</v>
      </c>
      <c r="BD11" s="73">
        <v>-10000</v>
      </c>
      <c r="BE11" s="73">
        <v>-10000</v>
      </c>
      <c r="BF11" s="73">
        <v>-10000</v>
      </c>
      <c r="BG11" s="73">
        <v>-10000</v>
      </c>
      <c r="BH11" s="73">
        <v>-10000</v>
      </c>
      <c r="BI11" s="73">
        <v>-10000</v>
      </c>
      <c r="BJ11" s="73">
        <v>100000</v>
      </c>
      <c r="BK11" s="73">
        <v>100000</v>
      </c>
      <c r="BL11" s="73">
        <v>100000</v>
      </c>
      <c r="BM11" s="73">
        <v>100000</v>
      </c>
      <c r="BN11" s="73">
        <v>100000</v>
      </c>
      <c r="BO11" s="73">
        <v>100000</v>
      </c>
      <c r="BP11" s="73">
        <v>100000</v>
      </c>
      <c r="BQ11" s="73">
        <v>100000</v>
      </c>
      <c r="BR11" s="73">
        <v>100000</v>
      </c>
      <c r="BS11" s="73">
        <v>100000</v>
      </c>
      <c r="BT11" s="73">
        <v>100000</v>
      </c>
      <c r="BU11" s="73">
        <v>100000</v>
      </c>
      <c r="BV11" s="73">
        <v>100000</v>
      </c>
      <c r="BW11" s="73">
        <v>100000</v>
      </c>
    </row>
    <row r="13" spans="1:77"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1:77" ht="11.45" customHeight="1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</row>
    <row r="15" spans="1:77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</row>
    <row r="16" spans="1:77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</row>
    <row r="17" spans="2:74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</row>
    <row r="18" spans="2:74"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</row>
    <row r="19" spans="2:74"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</row>
    <row r="20" spans="2:74"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</row>
    <row r="21" spans="2:74"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</row>
    <row r="22" spans="2:74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</row>
    <row r="23" spans="2:74">
      <c r="B23" s="75"/>
      <c r="C23" s="75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/>
  <dimension ref="A1:BW10"/>
  <sheetViews>
    <sheetView showGridLines="0" zoomScale="130" zoomScaleNormal="130" workbookViewId="0">
      <pane xSplit="2" ySplit="4" topLeftCell="C8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1"/>
    <col min="2" max="2" width="17.28515625" style="1" bestFit="1" customWidth="1"/>
    <col min="3" max="11" width="9.140625" style="1"/>
    <col min="12" max="15" width="11" style="1" customWidth="1"/>
    <col min="16" max="17" width="9.140625" style="1" customWidth="1"/>
    <col min="18" max="18" width="12.5703125" style="1" bestFit="1" customWidth="1"/>
    <col min="19" max="26" width="9.140625" style="1"/>
    <col min="27" max="27" width="12.140625" style="1" customWidth="1"/>
    <col min="28" max="32" width="9.140625" style="1" customWidth="1"/>
    <col min="33" max="45" width="9.140625" style="1"/>
    <col min="46" max="47" width="9.140625" style="1" customWidth="1"/>
    <col min="48" max="57" width="9.140625" style="1"/>
    <col min="58" max="62" width="9.140625" style="1" customWidth="1"/>
    <col min="63" max="16384" width="9.140625" style="1"/>
  </cols>
  <sheetData>
    <row r="1" spans="1:75">
      <c r="C1" s="1" t="s">
        <v>195</v>
      </c>
      <c r="R1" s="1" t="s">
        <v>150</v>
      </c>
      <c r="AG1" s="1" t="s">
        <v>19</v>
      </c>
      <c r="AV1" s="1" t="s">
        <v>23</v>
      </c>
      <c r="BK1" s="1" t="s">
        <v>21</v>
      </c>
    </row>
    <row r="2" spans="1:75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 t="s">
        <v>187</v>
      </c>
      <c r="R2" s="1">
        <v>2008</v>
      </c>
      <c r="S2" s="1">
        <v>2009</v>
      </c>
      <c r="T2" s="1">
        <v>2010</v>
      </c>
      <c r="U2" s="1">
        <v>2011</v>
      </c>
      <c r="V2" s="1">
        <v>2012</v>
      </c>
      <c r="W2" s="1">
        <v>2013</v>
      </c>
      <c r="X2" s="1">
        <v>2014</v>
      </c>
      <c r="Y2" s="1">
        <v>2015</v>
      </c>
      <c r="Z2" s="1">
        <v>2016</v>
      </c>
      <c r="AA2" s="1">
        <v>2017</v>
      </c>
      <c r="AB2" s="1">
        <v>2018</v>
      </c>
      <c r="AC2" s="1">
        <v>2019</v>
      </c>
      <c r="AD2" s="1" t="s">
        <v>187</v>
      </c>
      <c r="AG2" s="1">
        <v>2008</v>
      </c>
      <c r="AH2" s="1">
        <v>2009</v>
      </c>
      <c r="AI2" s="1">
        <v>2010</v>
      </c>
      <c r="AJ2" s="1">
        <v>2011</v>
      </c>
      <c r="AK2" s="1">
        <v>2012</v>
      </c>
      <c r="AL2" s="1">
        <v>2013</v>
      </c>
      <c r="AM2" s="1">
        <v>2014</v>
      </c>
      <c r="AN2" s="1">
        <v>2015</v>
      </c>
      <c r="AO2" s="1">
        <v>2016</v>
      </c>
      <c r="AP2" s="1">
        <v>2017</v>
      </c>
      <c r="AQ2" s="1">
        <v>2018</v>
      </c>
      <c r="AR2" s="1">
        <v>2019</v>
      </c>
      <c r="AS2" s="1" t="s">
        <v>187</v>
      </c>
      <c r="AV2" s="1">
        <v>2008</v>
      </c>
      <c r="AW2" s="1">
        <v>2009</v>
      </c>
      <c r="AX2" s="1">
        <v>2010</v>
      </c>
      <c r="AY2" s="1">
        <v>2011</v>
      </c>
      <c r="AZ2" s="1">
        <v>2012</v>
      </c>
      <c r="BA2" s="1">
        <v>2013</v>
      </c>
      <c r="BB2" s="1">
        <v>2014</v>
      </c>
      <c r="BC2" s="1">
        <v>2015</v>
      </c>
      <c r="BD2" s="1">
        <v>2016</v>
      </c>
      <c r="BE2" s="1">
        <v>2017</v>
      </c>
      <c r="BF2" s="1">
        <v>2018</v>
      </c>
      <c r="BG2" s="1">
        <v>2019</v>
      </c>
      <c r="BH2" s="1" t="s">
        <v>187</v>
      </c>
      <c r="BK2" s="1">
        <v>2008</v>
      </c>
      <c r="BL2" s="1">
        <v>2009</v>
      </c>
      <c r="BM2" s="1">
        <v>2010</v>
      </c>
      <c r="BN2" s="1">
        <v>2011</v>
      </c>
      <c r="BO2" s="1">
        <v>2012</v>
      </c>
      <c r="BP2" s="1">
        <v>2013</v>
      </c>
      <c r="BQ2" s="1">
        <v>2014</v>
      </c>
      <c r="BR2" s="1">
        <v>2015</v>
      </c>
      <c r="BS2" s="1">
        <v>2016</v>
      </c>
      <c r="BT2" s="1">
        <v>2017</v>
      </c>
      <c r="BU2" s="1">
        <v>2018</v>
      </c>
      <c r="BV2" s="1">
        <v>2019</v>
      </c>
      <c r="BW2" s="1" t="s">
        <v>187</v>
      </c>
    </row>
    <row r="3" spans="1:75">
      <c r="C3" s="1" t="s">
        <v>196</v>
      </c>
      <c r="R3" s="1" t="s">
        <v>52</v>
      </c>
      <c r="AG3" s="1" t="s">
        <v>53</v>
      </c>
      <c r="AV3" s="1" t="s">
        <v>54</v>
      </c>
      <c r="BK3" s="1" t="s">
        <v>70</v>
      </c>
    </row>
    <row r="4" spans="1:75">
      <c r="C4" s="1">
        <v>2008</v>
      </c>
      <c r="D4" s="1">
        <v>2009</v>
      </c>
      <c r="E4" s="1">
        <v>2010</v>
      </c>
      <c r="F4" s="1">
        <v>2011</v>
      </c>
      <c r="G4" s="1">
        <v>2012</v>
      </c>
      <c r="H4" s="1">
        <v>2013</v>
      </c>
      <c r="I4" s="1">
        <v>2014</v>
      </c>
      <c r="J4" s="1">
        <v>2015</v>
      </c>
      <c r="K4" s="1">
        <v>2016</v>
      </c>
      <c r="L4" s="1">
        <v>2017</v>
      </c>
      <c r="M4" s="1">
        <v>2018</v>
      </c>
      <c r="N4" s="1">
        <v>2019</v>
      </c>
      <c r="O4" s="1" t="s">
        <v>188</v>
      </c>
      <c r="R4" s="1">
        <v>2008</v>
      </c>
      <c r="S4" s="1">
        <v>2009</v>
      </c>
      <c r="T4" s="1">
        <v>2010</v>
      </c>
      <c r="U4" s="1">
        <v>2011</v>
      </c>
      <c r="V4" s="1">
        <v>2012</v>
      </c>
      <c r="W4" s="1">
        <v>2013</v>
      </c>
      <c r="X4" s="1">
        <v>2014</v>
      </c>
      <c r="Y4" s="1">
        <v>2015</v>
      </c>
      <c r="Z4" s="1">
        <v>2016</v>
      </c>
      <c r="AA4" s="1">
        <v>2017</v>
      </c>
      <c r="AB4" s="1">
        <v>2018</v>
      </c>
      <c r="AC4" s="1">
        <v>2019</v>
      </c>
      <c r="AD4" s="1" t="s">
        <v>188</v>
      </c>
      <c r="AG4" s="1">
        <v>2008</v>
      </c>
      <c r="AH4" s="1">
        <v>2009</v>
      </c>
      <c r="AI4" s="1">
        <v>2010</v>
      </c>
      <c r="AJ4" s="1">
        <v>2011</v>
      </c>
      <c r="AK4" s="1">
        <v>2012</v>
      </c>
      <c r="AL4" s="1">
        <v>2013</v>
      </c>
      <c r="AM4" s="1">
        <v>2014</v>
      </c>
      <c r="AN4" s="1">
        <v>2015</v>
      </c>
      <c r="AO4" s="1">
        <v>2016</v>
      </c>
      <c r="AP4" s="1">
        <v>2017</v>
      </c>
      <c r="AQ4" s="1">
        <v>2018</v>
      </c>
      <c r="AR4" s="1">
        <v>2019</v>
      </c>
      <c r="AS4" s="1" t="s">
        <v>188</v>
      </c>
      <c r="AV4" s="1">
        <v>2008</v>
      </c>
      <c r="AW4" s="1">
        <v>2009</v>
      </c>
      <c r="AX4" s="1">
        <v>2010</v>
      </c>
      <c r="AY4" s="1">
        <v>2011</v>
      </c>
      <c r="AZ4" s="1">
        <v>2012</v>
      </c>
      <c r="BA4" s="1">
        <v>2013</v>
      </c>
      <c r="BB4" s="1">
        <v>2014</v>
      </c>
      <c r="BC4" s="1">
        <v>2015</v>
      </c>
      <c r="BD4" s="1">
        <v>2016</v>
      </c>
      <c r="BE4" s="1">
        <v>2017</v>
      </c>
      <c r="BF4" s="1">
        <v>2018</v>
      </c>
      <c r="BG4" s="1">
        <v>2019</v>
      </c>
      <c r="BH4" s="1" t="s">
        <v>188</v>
      </c>
      <c r="BK4" s="1">
        <v>2008</v>
      </c>
      <c r="BL4" s="1">
        <v>2009</v>
      </c>
      <c r="BM4" s="1">
        <v>2010</v>
      </c>
      <c r="BN4" s="1">
        <v>2011</v>
      </c>
      <c r="BO4" s="1">
        <v>2012</v>
      </c>
      <c r="BP4" s="1">
        <v>2013</v>
      </c>
      <c r="BQ4" s="1">
        <v>2014</v>
      </c>
      <c r="BR4" s="1">
        <v>2015</v>
      </c>
      <c r="BS4" s="1">
        <v>2016</v>
      </c>
      <c r="BT4" s="1">
        <v>2017</v>
      </c>
      <c r="BU4" s="1">
        <v>2018</v>
      </c>
      <c r="BV4" s="1">
        <v>2019</v>
      </c>
      <c r="BW4" s="1" t="s">
        <v>188</v>
      </c>
    </row>
    <row r="5" spans="1:75" s="46" customFormat="1">
      <c r="A5" s="46" t="s">
        <v>134</v>
      </c>
      <c r="B5" s="46" t="s">
        <v>124</v>
      </c>
      <c r="C5" s="51">
        <v>24.62473130664927</v>
      </c>
      <c r="D5" s="51">
        <v>20.263332469583037</v>
      </c>
      <c r="E5" s="51">
        <v>20.481235465948167</v>
      </c>
      <c r="F5" s="51">
        <v>20.289956965762062</v>
      </c>
      <c r="G5" s="51">
        <v>19.257250845853612</v>
      </c>
      <c r="H5" s="51">
        <v>20.923471456132727</v>
      </c>
      <c r="I5" s="51">
        <v>23.405055705213009</v>
      </c>
      <c r="J5" s="51">
        <v>23.208212949862514</v>
      </c>
      <c r="K5" s="51">
        <v>21.15785980284539</v>
      </c>
      <c r="L5" s="51">
        <v>22.80418765323348</v>
      </c>
      <c r="M5" s="51">
        <v>26.617641559431931</v>
      </c>
      <c r="N5" s="51">
        <v>28.155086451311355</v>
      </c>
      <c r="O5" s="51">
        <v>27.749220895060176</v>
      </c>
      <c r="R5" s="46">
        <v>31.331</v>
      </c>
      <c r="S5" s="46">
        <v>26.800999999999998</v>
      </c>
      <c r="T5" s="46">
        <v>27.36</v>
      </c>
      <c r="U5" s="46">
        <v>27.190999999999999</v>
      </c>
      <c r="V5" s="46">
        <v>26.36</v>
      </c>
      <c r="W5" s="46">
        <v>25.013000000000002</v>
      </c>
      <c r="X5" s="46">
        <v>26.01</v>
      </c>
      <c r="Y5" s="46">
        <v>27.983000000000001</v>
      </c>
      <c r="Z5" s="46">
        <v>26.024000000000001</v>
      </c>
      <c r="AA5" s="46">
        <v>26.372</v>
      </c>
      <c r="AB5" s="46">
        <v>27.202000000000002</v>
      </c>
      <c r="AC5" s="46">
        <v>26.919</v>
      </c>
      <c r="AD5" s="46">
        <v>25.895</v>
      </c>
      <c r="AG5" s="46">
        <v>24.64</v>
      </c>
      <c r="AH5" s="46">
        <v>20.556999999999999</v>
      </c>
      <c r="AI5" s="46">
        <v>21.312999999999999</v>
      </c>
      <c r="AJ5" s="46">
        <v>22.44</v>
      </c>
      <c r="AK5" s="46">
        <v>20.991</v>
      </c>
      <c r="AL5" s="46">
        <v>18.981000000000002</v>
      </c>
      <c r="AM5" s="46">
        <v>20.359000000000002</v>
      </c>
      <c r="AN5" s="46">
        <v>20.46</v>
      </c>
      <c r="AO5" s="46">
        <v>19.585999999999999</v>
      </c>
      <c r="AP5" s="46">
        <v>19.818000000000001</v>
      </c>
      <c r="AQ5" s="46">
        <v>20.696000000000002</v>
      </c>
      <c r="AR5" s="46">
        <v>19.576000000000001</v>
      </c>
      <c r="AS5" s="46">
        <v>17.95874164212033</v>
      </c>
      <c r="AV5" s="46">
        <v>28.414000000000001</v>
      </c>
      <c r="AW5" s="46">
        <v>20.503</v>
      </c>
      <c r="AX5" s="46">
        <v>23.873999999999999</v>
      </c>
      <c r="AY5" s="46">
        <v>25.244</v>
      </c>
      <c r="AZ5" s="46">
        <v>20.672999999999998</v>
      </c>
      <c r="BA5" s="46">
        <v>20.925000000000001</v>
      </c>
      <c r="BB5" s="46">
        <v>21.747</v>
      </c>
      <c r="BC5" s="46">
        <v>24.256</v>
      </c>
      <c r="BD5" s="46">
        <v>23.05</v>
      </c>
      <c r="BE5" s="46">
        <v>22.934999999999999</v>
      </c>
      <c r="BF5" s="46">
        <v>23.172999999999998</v>
      </c>
      <c r="BG5" s="46">
        <v>23.286000000000001</v>
      </c>
      <c r="BH5" s="46">
        <v>19.594739063930572</v>
      </c>
      <c r="BK5" s="46">
        <v>33.093000000000004</v>
      </c>
      <c r="BL5" s="46">
        <v>27.196000000000002</v>
      </c>
      <c r="BM5" s="46">
        <v>27.143000000000001</v>
      </c>
      <c r="BN5" s="46">
        <v>28.111999999999998</v>
      </c>
      <c r="BO5" s="46">
        <v>26.95</v>
      </c>
      <c r="BP5" s="46">
        <v>25.585000000000001</v>
      </c>
      <c r="BQ5" s="46">
        <v>24.684000000000001</v>
      </c>
      <c r="BR5" s="46">
        <v>25.128</v>
      </c>
      <c r="BS5" s="46">
        <v>23.332999999999998</v>
      </c>
      <c r="BT5" s="46">
        <v>23.427</v>
      </c>
      <c r="BU5" s="46">
        <v>22.756</v>
      </c>
      <c r="BV5" s="46">
        <v>22.93</v>
      </c>
      <c r="BW5" s="46">
        <v>22.098939809063527</v>
      </c>
    </row>
    <row r="6" spans="1:75" s="46" customFormat="1">
      <c r="A6" s="46" t="s">
        <v>135</v>
      </c>
      <c r="B6" s="46" t="s">
        <v>106</v>
      </c>
      <c r="C6" s="51">
        <v>17.417000000000002</v>
      </c>
      <c r="D6" s="51">
        <v>19.538</v>
      </c>
      <c r="E6" s="51">
        <v>20.876999999999999</v>
      </c>
      <c r="F6" s="51">
        <v>20.952999999999999</v>
      </c>
      <c r="G6" s="51">
        <v>20.936</v>
      </c>
      <c r="H6" s="51">
        <v>24.423999999999999</v>
      </c>
      <c r="I6" s="51">
        <v>24.629000000000001</v>
      </c>
      <c r="J6" s="51">
        <v>25.661000000000001</v>
      </c>
      <c r="K6" s="51">
        <v>25.838000000000001</v>
      </c>
      <c r="L6" s="51">
        <v>25.192</v>
      </c>
      <c r="M6" s="51">
        <v>27.21</v>
      </c>
      <c r="N6" s="51">
        <v>27.783000000000001</v>
      </c>
      <c r="O6" s="51">
        <v>27.129034423202281</v>
      </c>
      <c r="R6" s="46">
        <v>29.47</v>
      </c>
      <c r="S6" s="46">
        <v>24.545000000000002</v>
      </c>
      <c r="T6" s="46">
        <v>23.809000000000001</v>
      </c>
      <c r="U6" s="46">
        <v>25.103000000000002</v>
      </c>
      <c r="V6" s="46">
        <v>24.811</v>
      </c>
      <c r="W6" s="46">
        <v>24.486999999999998</v>
      </c>
      <c r="X6" s="46">
        <v>26.190999999999999</v>
      </c>
      <c r="Y6" s="46">
        <v>28.227</v>
      </c>
      <c r="Z6" s="46">
        <v>27.571000000000002</v>
      </c>
      <c r="AA6" s="46">
        <v>28.004999999999999</v>
      </c>
      <c r="AB6" s="46">
        <v>27.62</v>
      </c>
      <c r="AC6" s="46">
        <v>26.547999999999998</v>
      </c>
      <c r="AD6" s="46">
        <f>+AD5+AD7</f>
        <v>25.216000000000001</v>
      </c>
      <c r="AG6" s="46">
        <v>17.936</v>
      </c>
      <c r="AH6" s="46">
        <v>16.472999999999999</v>
      </c>
      <c r="AI6" s="46">
        <v>15.929</v>
      </c>
      <c r="AJ6" s="46">
        <v>17.260000000000002</v>
      </c>
      <c r="AK6" s="46">
        <v>17.309000000000001</v>
      </c>
      <c r="AL6" s="46">
        <v>17.707999999999998</v>
      </c>
      <c r="AM6" s="46">
        <v>18.266999999999999</v>
      </c>
      <c r="AN6" s="46">
        <v>19.905999999999999</v>
      </c>
      <c r="AO6" s="46">
        <v>19.061</v>
      </c>
      <c r="AP6" s="46">
        <v>19.818999999999999</v>
      </c>
      <c r="AQ6" s="46">
        <v>19.702000000000002</v>
      </c>
      <c r="AR6" s="46">
        <v>19.986999999999998</v>
      </c>
      <c r="AS6" s="46">
        <v>20.786923886163766</v>
      </c>
      <c r="AV6" s="46">
        <v>22.056000000000001</v>
      </c>
      <c r="AW6" s="46">
        <v>17.059999999999999</v>
      </c>
      <c r="AX6" s="46">
        <v>19.199000000000002</v>
      </c>
      <c r="AY6" s="46">
        <v>20.334</v>
      </c>
      <c r="AZ6" s="46">
        <v>21.603999999999999</v>
      </c>
      <c r="BA6" s="46">
        <v>22.779</v>
      </c>
      <c r="BB6" s="46">
        <v>22.888999999999999</v>
      </c>
      <c r="BC6" s="46">
        <v>22.163</v>
      </c>
      <c r="BD6" s="46">
        <v>20.309000000000001</v>
      </c>
      <c r="BE6" s="46">
        <v>21.021000000000001</v>
      </c>
      <c r="BF6" s="46">
        <v>20.527000000000001</v>
      </c>
      <c r="BG6" s="46">
        <v>20.413</v>
      </c>
      <c r="BH6" s="46">
        <v>18.34025032757496</v>
      </c>
      <c r="BK6" s="46">
        <v>21.634</v>
      </c>
      <c r="BL6" s="46">
        <v>22.555</v>
      </c>
      <c r="BM6" s="46">
        <v>22.007000000000001</v>
      </c>
      <c r="BN6" s="46">
        <v>23.111000000000001</v>
      </c>
      <c r="BO6" s="46">
        <v>22.158999999999999</v>
      </c>
      <c r="BP6" s="46">
        <v>24.818999999999999</v>
      </c>
      <c r="BQ6" s="46">
        <v>24.524000000000001</v>
      </c>
      <c r="BR6" s="46">
        <v>24.538</v>
      </c>
      <c r="BS6" s="46">
        <v>21.952000000000002</v>
      </c>
      <c r="BT6" s="46">
        <v>20.648</v>
      </c>
      <c r="BU6" s="46">
        <v>18.379000000000001</v>
      </c>
      <c r="BV6" s="46">
        <v>18.370999999999999</v>
      </c>
      <c r="BW6" s="46">
        <v>17.389596597601635</v>
      </c>
    </row>
    <row r="7" spans="1:75" s="46" customFormat="1">
      <c r="A7" s="46" t="s">
        <v>136</v>
      </c>
      <c r="B7" s="46" t="s">
        <v>68</v>
      </c>
      <c r="C7" s="51">
        <v>-7.1607660253337588</v>
      </c>
      <c r="D7" s="51">
        <v>-0.72592105310415667</v>
      </c>
      <c r="E7" s="51">
        <v>0.27262204230254755</v>
      </c>
      <c r="F7" s="51">
        <v>0.5656834416787434</v>
      </c>
      <c r="G7" s="51">
        <v>1.59565809828099</v>
      </c>
      <c r="H7" s="51">
        <v>3.5006298158858482</v>
      </c>
      <c r="I7" s="51">
        <v>1.1879755092262754</v>
      </c>
      <c r="J7" s="51">
        <v>2.3488814112209737</v>
      </c>
      <c r="K7" s="51">
        <v>4.4861827933380889</v>
      </c>
      <c r="L7" s="51">
        <v>1.9992341276921886</v>
      </c>
      <c r="M7" s="51">
        <v>0.30009271374385871</v>
      </c>
      <c r="N7" s="51">
        <v>-0.45146860429276264</v>
      </c>
      <c r="O7" s="51">
        <v>-0.62018647185789477</v>
      </c>
      <c r="R7" s="46">
        <v>-1.861</v>
      </c>
      <c r="S7" s="46">
        <v>-2.2559999999999998</v>
      </c>
      <c r="T7" s="46">
        <v>-3.5510000000000002</v>
      </c>
      <c r="U7" s="46">
        <v>-2.0870000000000002</v>
      </c>
      <c r="V7" s="46">
        <v>-1.548</v>
      </c>
      <c r="W7" s="46">
        <v>-0.52600000000000002</v>
      </c>
      <c r="X7" s="46">
        <v>0.18099999999999999</v>
      </c>
      <c r="Y7" s="46">
        <v>0.24399999999999999</v>
      </c>
      <c r="Z7" s="46">
        <v>1.5469999999999999</v>
      </c>
      <c r="AA7" s="46">
        <v>1.633</v>
      </c>
      <c r="AB7" s="46">
        <v>0.41799999999999998</v>
      </c>
      <c r="AC7" s="46">
        <v>-0.371</v>
      </c>
      <c r="AD7" s="46">
        <v>-0.67900000000000005</v>
      </c>
      <c r="AG7" s="46">
        <v>-6.7039999999999997</v>
      </c>
      <c r="AH7" s="46">
        <v>-4.0839999999999996</v>
      </c>
      <c r="AI7" s="46">
        <v>-5.3840000000000003</v>
      </c>
      <c r="AJ7" s="46">
        <v>-5.18</v>
      </c>
      <c r="AK7" s="46">
        <v>-3.6819999999999999</v>
      </c>
      <c r="AL7" s="46">
        <v>-1.2729999999999999</v>
      </c>
      <c r="AM7" s="46">
        <v>-2.0910000000000002</v>
      </c>
      <c r="AN7" s="46">
        <v>-0.55400000000000005</v>
      </c>
      <c r="AO7" s="46">
        <v>-0.52500000000000002</v>
      </c>
      <c r="AP7" s="46">
        <v>1E-3</v>
      </c>
      <c r="AQ7" s="46">
        <v>-0.99399999999999999</v>
      </c>
      <c r="AR7" s="46">
        <v>0.41099999999999998</v>
      </c>
      <c r="AS7" s="46">
        <v>2.8281822440434374</v>
      </c>
      <c r="AV7" s="46">
        <v>-6.3579999999999997</v>
      </c>
      <c r="AW7" s="46">
        <v>-3.4430000000000001</v>
      </c>
      <c r="AX7" s="46">
        <v>-4.6749999999999998</v>
      </c>
      <c r="AY7" s="46">
        <v>-4.9109999999999996</v>
      </c>
      <c r="AZ7" s="46">
        <v>0.93100000000000005</v>
      </c>
      <c r="BA7" s="46">
        <v>1.8540000000000001</v>
      </c>
      <c r="BB7" s="46">
        <v>1.1419999999999999</v>
      </c>
      <c r="BC7" s="46">
        <v>-2.0920000000000001</v>
      </c>
      <c r="BD7" s="46">
        <v>-2.7410000000000001</v>
      </c>
      <c r="BE7" s="46">
        <v>-1.915</v>
      </c>
      <c r="BF7" s="46">
        <v>-2.6459999999999999</v>
      </c>
      <c r="BG7" s="46">
        <v>-2.8740000000000001</v>
      </c>
      <c r="BH7" s="46">
        <v>-1.2544887363556121</v>
      </c>
      <c r="BK7" s="46">
        <v>-11.526</v>
      </c>
      <c r="BL7" s="46">
        <v>-4.6539999999999999</v>
      </c>
      <c r="BM7" s="46">
        <v>-5.1440000000000001</v>
      </c>
      <c r="BN7" s="46">
        <v>-5.0069999999999997</v>
      </c>
      <c r="BO7" s="46">
        <v>-4.7939999999999996</v>
      </c>
      <c r="BP7" s="46">
        <v>-0.76600000000000001</v>
      </c>
      <c r="BQ7" s="46">
        <v>-0.16</v>
      </c>
      <c r="BR7" s="46">
        <v>-0.59099999999999997</v>
      </c>
      <c r="BS7" s="46">
        <v>-1.3819999999999999</v>
      </c>
      <c r="BT7" s="46">
        <v>-2.7839999999999998</v>
      </c>
      <c r="BU7" s="46">
        <v>-4.3810000000000002</v>
      </c>
      <c r="BV7" s="46">
        <v>-4.5590000000000002</v>
      </c>
      <c r="BW7" s="46">
        <v>-4.7093432114618921</v>
      </c>
    </row>
    <row r="8" spans="1:75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f>+R8</f>
        <v>-10000</v>
      </c>
      <c r="R8" s="1">
        <v>-10000</v>
      </c>
      <c r="S8" s="1">
        <v>-10000</v>
      </c>
      <c r="T8" s="1">
        <v>-10000</v>
      </c>
      <c r="U8" s="1">
        <v>-10000</v>
      </c>
      <c r="V8" s="1">
        <v>-10000</v>
      </c>
      <c r="W8" s="1">
        <v>-10000</v>
      </c>
      <c r="X8" s="1">
        <v>-10000</v>
      </c>
      <c r="Y8" s="1">
        <v>-10000</v>
      </c>
      <c r="Z8" s="1">
        <v>-10000</v>
      </c>
      <c r="AA8" s="1">
        <v>-10000</v>
      </c>
      <c r="AB8" s="1">
        <v>-10000</v>
      </c>
      <c r="AC8" s="1">
        <v>-10000</v>
      </c>
      <c r="AD8" s="1">
        <v>-10000</v>
      </c>
      <c r="AE8" s="1">
        <v>-10000</v>
      </c>
      <c r="AF8" s="1">
        <f>+AG8</f>
        <v>10000</v>
      </c>
      <c r="AG8" s="1">
        <v>10000</v>
      </c>
      <c r="AH8" s="1">
        <v>10000</v>
      </c>
      <c r="AI8" s="1">
        <v>10000</v>
      </c>
      <c r="AJ8" s="1">
        <v>10000</v>
      </c>
      <c r="AK8" s="1">
        <v>10000</v>
      </c>
      <c r="AL8" s="1">
        <v>10000</v>
      </c>
      <c r="AM8" s="1">
        <v>10000</v>
      </c>
      <c r="AN8" s="1">
        <v>10000</v>
      </c>
      <c r="AO8" s="1">
        <v>10000</v>
      </c>
      <c r="AP8" s="1">
        <v>10000</v>
      </c>
      <c r="AQ8" s="1">
        <v>10000</v>
      </c>
      <c r="AR8" s="1">
        <v>10000</v>
      </c>
      <c r="AS8" s="1">
        <v>10000</v>
      </c>
      <c r="AT8" s="1">
        <v>10000</v>
      </c>
      <c r="AU8" s="1">
        <f>+AV8</f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f>+BK8</f>
        <v>10000</v>
      </c>
      <c r="BK8" s="1">
        <v>10000</v>
      </c>
      <c r="BL8" s="1">
        <v>10000</v>
      </c>
      <c r="BM8" s="1">
        <v>10000</v>
      </c>
      <c r="BN8" s="1">
        <v>10000</v>
      </c>
      <c r="BO8" s="1">
        <v>10000</v>
      </c>
      <c r="BP8" s="1">
        <v>10000</v>
      </c>
      <c r="BQ8" s="1">
        <v>10000</v>
      </c>
      <c r="BR8" s="1">
        <v>10000</v>
      </c>
      <c r="BS8" s="1">
        <v>10000</v>
      </c>
      <c r="BT8" s="1">
        <v>10000</v>
      </c>
      <c r="BU8" s="1">
        <v>10000</v>
      </c>
      <c r="BV8" s="1">
        <v>10000</v>
      </c>
      <c r="BW8" s="1">
        <v>10000</v>
      </c>
    </row>
    <row r="9" spans="1:75">
      <c r="H9" s="3"/>
    </row>
    <row r="10" spans="1:7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/>
  <dimension ref="A1:FJ57"/>
  <sheetViews>
    <sheetView showGridLines="0" zoomScale="115" zoomScaleNormal="115" workbookViewId="0">
      <pane xSplit="2" ySplit="5" topLeftCell="E29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45"/>
    <col min="2" max="2" width="24.42578125" style="45" customWidth="1"/>
    <col min="3" max="21" width="7.140625" style="45" customWidth="1"/>
    <col min="22" max="25" width="7.140625" style="53" customWidth="1"/>
    <col min="26" max="162" width="7.140625" style="45" customWidth="1"/>
    <col min="163" max="16384" width="9.140625" style="45"/>
  </cols>
  <sheetData>
    <row r="1" spans="1:166">
      <c r="C1" s="45" t="s">
        <v>15</v>
      </c>
      <c r="AK1" s="45" t="s">
        <v>150</v>
      </c>
      <c r="BR1" s="45" t="s">
        <v>19</v>
      </c>
      <c r="CY1" s="45" t="s">
        <v>23</v>
      </c>
      <c r="EF1" s="45" t="s">
        <v>21</v>
      </c>
    </row>
    <row r="2" spans="1:166">
      <c r="C2" s="45">
        <v>2013</v>
      </c>
      <c r="G2" s="45">
        <v>2014</v>
      </c>
      <c r="K2" s="45">
        <v>2015</v>
      </c>
      <c r="O2" s="45">
        <v>2016</v>
      </c>
      <c r="S2" s="45">
        <v>2017</v>
      </c>
      <c r="W2" s="54">
        <v>2018</v>
      </c>
      <c r="AA2" s="45">
        <v>2019</v>
      </c>
      <c r="AE2" s="45">
        <v>2020</v>
      </c>
      <c r="AK2" s="45">
        <v>2013</v>
      </c>
      <c r="AO2" s="45">
        <v>2014</v>
      </c>
      <c r="AS2" s="45">
        <v>2015</v>
      </c>
      <c r="AW2" s="45">
        <v>2016</v>
      </c>
      <c r="BA2" s="45">
        <v>2017</v>
      </c>
      <c r="BE2" s="45">
        <v>2018</v>
      </c>
      <c r="BI2" s="45">
        <v>2019</v>
      </c>
      <c r="BM2" s="45" t="s">
        <v>184</v>
      </c>
      <c r="BR2" s="45">
        <v>2013</v>
      </c>
      <c r="BV2" s="45">
        <v>2014</v>
      </c>
      <c r="BZ2" s="45">
        <v>2015</v>
      </c>
      <c r="CD2" s="45">
        <v>2016</v>
      </c>
      <c r="CH2" s="45">
        <v>2017</v>
      </c>
      <c r="CL2" s="45">
        <v>2018</v>
      </c>
      <c r="CP2" s="45">
        <v>2019</v>
      </c>
      <c r="CT2" s="45" t="s">
        <v>184</v>
      </c>
      <c r="CY2" s="45">
        <v>2013</v>
      </c>
      <c r="DC2" s="45">
        <v>2014</v>
      </c>
      <c r="DG2" s="45">
        <v>2015</v>
      </c>
      <c r="DK2" s="45">
        <v>2016</v>
      </c>
      <c r="DO2" s="45">
        <v>2017</v>
      </c>
      <c r="DS2" s="45">
        <v>2018</v>
      </c>
      <c r="DW2" s="45">
        <v>2019</v>
      </c>
      <c r="EA2" s="45" t="s">
        <v>184</v>
      </c>
      <c r="EF2" s="45">
        <v>2013</v>
      </c>
      <c r="EJ2" s="45">
        <v>2014</v>
      </c>
      <c r="EN2" s="45">
        <v>2015</v>
      </c>
      <c r="ER2" s="45">
        <v>2016</v>
      </c>
      <c r="EV2" s="45">
        <v>2017</v>
      </c>
      <c r="EZ2" s="45">
        <v>2018</v>
      </c>
      <c r="FD2" s="45">
        <v>2019</v>
      </c>
      <c r="FH2" s="45" t="s">
        <v>184</v>
      </c>
    </row>
    <row r="3" spans="1:166">
      <c r="C3" s="55" t="s">
        <v>31</v>
      </c>
      <c r="D3" s="55" t="s">
        <v>32</v>
      </c>
      <c r="E3" s="55" t="s">
        <v>33</v>
      </c>
      <c r="F3" s="55" t="s">
        <v>34</v>
      </c>
      <c r="G3" s="55" t="s">
        <v>35</v>
      </c>
      <c r="H3" s="55" t="s">
        <v>36</v>
      </c>
      <c r="I3" s="55" t="s">
        <v>37</v>
      </c>
      <c r="J3" s="55" t="s">
        <v>38</v>
      </c>
      <c r="K3" s="55" t="s">
        <v>39</v>
      </c>
      <c r="L3" s="55" t="s">
        <v>40</v>
      </c>
      <c r="M3" s="55" t="s">
        <v>41</v>
      </c>
      <c r="N3" s="55" t="s">
        <v>42</v>
      </c>
      <c r="O3" s="55" t="s">
        <v>43</v>
      </c>
      <c r="P3" s="55" t="s">
        <v>44</v>
      </c>
      <c r="Q3" s="55" t="s">
        <v>45</v>
      </c>
      <c r="R3" s="55" t="s">
        <v>46</v>
      </c>
      <c r="S3" s="55" t="s">
        <v>47</v>
      </c>
      <c r="T3" s="55" t="s">
        <v>48</v>
      </c>
      <c r="U3" s="55" t="s">
        <v>49</v>
      </c>
      <c r="V3" s="55" t="s">
        <v>50</v>
      </c>
      <c r="W3" s="55" t="s">
        <v>125</v>
      </c>
      <c r="X3" s="55" t="s">
        <v>126</v>
      </c>
      <c r="Y3" s="55" t="s">
        <v>127</v>
      </c>
      <c r="Z3" s="55" t="s">
        <v>128</v>
      </c>
      <c r="AA3" s="55" t="s">
        <v>167</v>
      </c>
      <c r="AB3" s="55" t="s">
        <v>168</v>
      </c>
      <c r="AC3" s="55" t="s">
        <v>149</v>
      </c>
      <c r="AD3" s="55" t="s">
        <v>169</v>
      </c>
      <c r="AE3" s="55" t="s">
        <v>190</v>
      </c>
      <c r="AF3" s="55" t="s">
        <v>193</v>
      </c>
      <c r="AG3" s="55" t="s">
        <v>185</v>
      </c>
      <c r="AH3" s="55" t="s">
        <v>189</v>
      </c>
      <c r="BI3" s="55"/>
      <c r="BJ3" s="55"/>
      <c r="BK3" s="55"/>
      <c r="BL3" s="55"/>
      <c r="BM3" s="55"/>
      <c r="BN3" s="55"/>
      <c r="BO3" s="55"/>
      <c r="CP3" s="55"/>
      <c r="CQ3" s="55"/>
      <c r="CR3" s="55"/>
      <c r="CS3" s="55"/>
      <c r="CT3" s="55"/>
      <c r="DW3" s="55"/>
      <c r="DX3" s="55"/>
      <c r="DY3" s="55"/>
      <c r="DZ3" s="55"/>
      <c r="EA3" s="55"/>
      <c r="FD3" s="55"/>
      <c r="FE3" s="55"/>
      <c r="FF3" s="55"/>
      <c r="FG3" s="55"/>
      <c r="FH3" s="55"/>
    </row>
    <row r="4" spans="1:166">
      <c r="C4" s="45" t="s">
        <v>51</v>
      </c>
      <c r="AK4" s="45" t="s">
        <v>52</v>
      </c>
      <c r="BR4" s="45" t="s">
        <v>53</v>
      </c>
      <c r="CY4" s="45" t="s">
        <v>54</v>
      </c>
      <c r="EF4" s="45" t="s">
        <v>70</v>
      </c>
    </row>
    <row r="5" spans="1:166">
      <c r="C5" s="45">
        <v>2013</v>
      </c>
      <c r="G5" s="45">
        <v>2014</v>
      </c>
      <c r="K5" s="45">
        <v>2015</v>
      </c>
      <c r="O5" s="45">
        <v>2016</v>
      </c>
      <c r="S5" s="45">
        <v>2017</v>
      </c>
      <c r="W5" s="54">
        <v>2018</v>
      </c>
      <c r="AA5" s="45">
        <v>2019</v>
      </c>
      <c r="AE5" s="45">
        <v>2020</v>
      </c>
      <c r="AK5" s="45">
        <v>2013</v>
      </c>
      <c r="AO5" s="45">
        <v>2014</v>
      </c>
      <c r="AS5" s="45">
        <v>2015</v>
      </c>
      <c r="AW5" s="45">
        <v>2016</v>
      </c>
      <c r="BA5" s="45">
        <v>2017</v>
      </c>
      <c r="BE5" s="45">
        <v>2018</v>
      </c>
      <c r="BI5" s="45">
        <v>2019</v>
      </c>
      <c r="BM5" s="45" t="s">
        <v>184</v>
      </c>
      <c r="BR5" s="45">
        <v>2013</v>
      </c>
      <c r="BV5" s="45">
        <v>2014</v>
      </c>
      <c r="BZ5" s="45">
        <v>2015</v>
      </c>
      <c r="CD5" s="45">
        <v>2016</v>
      </c>
      <c r="CH5" s="45">
        <v>2017</v>
      </c>
      <c r="CL5" s="45">
        <v>2018</v>
      </c>
      <c r="CP5" s="45">
        <v>2019</v>
      </c>
      <c r="CT5" s="45" t="s">
        <v>184</v>
      </c>
      <c r="CY5" s="45">
        <v>2013</v>
      </c>
      <c r="DC5" s="45">
        <v>2014</v>
      </c>
      <c r="DG5" s="45">
        <v>2015</v>
      </c>
      <c r="DK5" s="45">
        <v>2016</v>
      </c>
      <c r="DO5" s="45">
        <v>2017</v>
      </c>
      <c r="DS5" s="45">
        <v>2018</v>
      </c>
      <c r="DW5" s="45">
        <v>2019</v>
      </c>
      <c r="EA5" s="45" t="s">
        <v>184</v>
      </c>
      <c r="EF5" s="45">
        <v>2013</v>
      </c>
      <c r="EJ5" s="45">
        <v>2014</v>
      </c>
      <c r="EN5" s="45">
        <v>2015</v>
      </c>
      <c r="ER5" s="45">
        <v>2016</v>
      </c>
      <c r="EV5" s="45">
        <v>2017</v>
      </c>
      <c r="EZ5" s="45">
        <v>2018</v>
      </c>
      <c r="FD5" s="45">
        <v>2019</v>
      </c>
      <c r="FH5" s="45" t="s">
        <v>184</v>
      </c>
    </row>
    <row r="6" spans="1:166">
      <c r="A6" s="45" t="s">
        <v>137</v>
      </c>
      <c r="B6" s="45" t="s">
        <v>55</v>
      </c>
      <c r="C6" s="52">
        <v>7.0557959720297578</v>
      </c>
      <c r="D6" s="52">
        <v>6.7321786384341928</v>
      </c>
      <c r="E6" s="52">
        <v>6.9130300736971888</v>
      </c>
      <c r="F6" s="52">
        <v>6.984718498432775</v>
      </c>
      <c r="G6" s="52">
        <v>7.0422712094509414</v>
      </c>
      <c r="H6" s="52">
        <v>6.6279876447248833</v>
      </c>
      <c r="I6" s="52">
        <v>6.3126967771812428</v>
      </c>
      <c r="J6" s="52">
        <v>6.3277153768073831</v>
      </c>
      <c r="K6" s="52">
        <v>6.8303263964392</v>
      </c>
      <c r="L6" s="52">
        <v>7.2928293452401372</v>
      </c>
      <c r="M6" s="52">
        <v>7.4551861815828113</v>
      </c>
      <c r="N6" s="52">
        <v>7.9471632567365544</v>
      </c>
      <c r="O6" s="52">
        <v>7.7599892282410039</v>
      </c>
      <c r="P6" s="52">
        <v>8.5131321777922828</v>
      </c>
      <c r="Q6" s="52">
        <v>8.8794790744080352</v>
      </c>
      <c r="R6" s="52">
        <v>8.6834272671008534</v>
      </c>
      <c r="S6" s="52">
        <v>8.0888963004885692</v>
      </c>
      <c r="T6" s="52">
        <v>7.8605374486192465</v>
      </c>
      <c r="U6" s="52">
        <v>7.1611352380908837</v>
      </c>
      <c r="V6" s="52">
        <v>6.8262314708801881</v>
      </c>
      <c r="W6" s="52">
        <v>6.6262022414114856</v>
      </c>
      <c r="X6" s="52">
        <v>5.9622930177012101</v>
      </c>
      <c r="Y6" s="52">
        <v>4.865070783395443</v>
      </c>
      <c r="Z6" s="52">
        <v>4.416141795404692</v>
      </c>
      <c r="AA6" s="52">
        <v>4.0100702165672475</v>
      </c>
      <c r="AB6" s="52">
        <v>3.5767232664379249</v>
      </c>
      <c r="AC6" s="52">
        <v>3.5254667227181562</v>
      </c>
      <c r="AD6" s="52">
        <v>2.8245931906033261</v>
      </c>
      <c r="AE6" s="52">
        <v>2.7035516434995506</v>
      </c>
      <c r="AF6" s="52">
        <v>1.4113118711269517</v>
      </c>
      <c r="AG6" s="52">
        <v>1.6576507758099879</v>
      </c>
      <c r="AH6" s="52">
        <v>2.1714550610682135</v>
      </c>
      <c r="AI6" s="52"/>
      <c r="AJ6" s="52"/>
      <c r="AK6" s="52">
        <v>5.0066328801432674</v>
      </c>
      <c r="AL6" s="52">
        <v>5.4972663190865276</v>
      </c>
      <c r="AM6" s="52">
        <v>5.5384814789889161</v>
      </c>
      <c r="AN6" s="52">
        <v>5.7477840299602914</v>
      </c>
      <c r="AO6" s="52">
        <v>6.1545727124126275</v>
      </c>
      <c r="AP6" s="52">
        <v>6.118488511931135</v>
      </c>
      <c r="AQ6" s="52">
        <v>6.3904985520957043</v>
      </c>
      <c r="AR6" s="52">
        <v>6.347932983550046</v>
      </c>
      <c r="AS6" s="52">
        <v>6.3285033812996394</v>
      </c>
      <c r="AT6" s="52">
        <v>5.9419380505546373</v>
      </c>
      <c r="AU6" s="52">
        <v>5.7303531694026555</v>
      </c>
      <c r="AV6" s="52">
        <v>5.9171395284117985</v>
      </c>
      <c r="AW6" s="52">
        <v>6.2203882277528493</v>
      </c>
      <c r="AX6" s="52">
        <v>7.0242329625310518</v>
      </c>
      <c r="AY6" s="52">
        <v>7.4160266191568143</v>
      </c>
      <c r="AZ6" s="52">
        <v>7.6101113470017117</v>
      </c>
      <c r="BA6" s="52">
        <v>7.7925059584211702</v>
      </c>
      <c r="BB6" s="52">
        <v>7.7187919334694337</v>
      </c>
      <c r="BC6" s="52">
        <v>7.5940787275563473</v>
      </c>
      <c r="BD6" s="52">
        <v>7.473334502635816</v>
      </c>
      <c r="BE6" s="52">
        <v>7.1283925468815523</v>
      </c>
      <c r="BF6" s="52">
        <v>6.8345845033826738</v>
      </c>
      <c r="BG6" s="52">
        <v>6.0951695342307968</v>
      </c>
      <c r="BH6" s="52">
        <v>5.9431538026368385</v>
      </c>
      <c r="BI6" s="52">
        <v>5.7853198819773741</v>
      </c>
      <c r="BJ6" s="52">
        <v>5.9787527041865864</v>
      </c>
      <c r="BK6" s="52">
        <v>6.3661815991693391</v>
      </c>
      <c r="BL6" s="52">
        <v>5.9207289139250374</v>
      </c>
      <c r="BM6" s="52">
        <v>5.898126302413103</v>
      </c>
      <c r="BN6" s="52">
        <v>4.9845299012293696</v>
      </c>
      <c r="BO6" s="52">
        <v>5.6836769019275959</v>
      </c>
      <c r="BP6" s="52"/>
      <c r="BQ6" s="52"/>
      <c r="BR6" s="52">
        <v>-0.38932916654491323</v>
      </c>
      <c r="BS6" s="52">
        <v>0.40659322722088348</v>
      </c>
      <c r="BT6" s="52">
        <v>0.7716413297825081</v>
      </c>
      <c r="BU6" s="52">
        <v>1.3437442976370939</v>
      </c>
      <c r="BV6" s="52">
        <v>1.4862141573519991</v>
      </c>
      <c r="BW6" s="52">
        <v>1.1710280429808693</v>
      </c>
      <c r="BX6" s="52">
        <v>1.1083402263940132</v>
      </c>
      <c r="BY6" s="52">
        <v>0.93494696260847998</v>
      </c>
      <c r="BZ6" s="52">
        <v>1.5404996709823899</v>
      </c>
      <c r="CA6" s="52">
        <v>1.9398307008291389</v>
      </c>
      <c r="CB6" s="52">
        <v>2.0563898665755866</v>
      </c>
      <c r="CC6" s="52">
        <v>2.7132545832646846</v>
      </c>
      <c r="CD6" s="52">
        <v>2.8774607627972228</v>
      </c>
      <c r="CE6" s="52">
        <v>3.414973556439286</v>
      </c>
      <c r="CF6" s="52">
        <v>3.6368400993276118</v>
      </c>
      <c r="CG6" s="52">
        <v>3.6949654789819064</v>
      </c>
      <c r="CH6" s="52">
        <v>3.6717842894610038</v>
      </c>
      <c r="CI6" s="52">
        <v>3.5389586247626905</v>
      </c>
      <c r="CJ6" s="52">
        <v>3.8664129687160749</v>
      </c>
      <c r="CK6" s="52">
        <v>3.7388592581633211</v>
      </c>
      <c r="CL6" s="52">
        <v>3.4802845333438683</v>
      </c>
      <c r="CM6" s="52">
        <v>3.3950757550718218</v>
      </c>
      <c r="CN6" s="52">
        <v>3.1255676944294866</v>
      </c>
      <c r="CO6" s="52">
        <v>3.0240207183669336</v>
      </c>
      <c r="CP6" s="52">
        <v>3.4793252287596768</v>
      </c>
      <c r="CQ6" s="52">
        <v>3.6543798674182906</v>
      </c>
      <c r="CR6" s="52">
        <v>4.0326622507475252</v>
      </c>
      <c r="CS6" s="52">
        <v>4.6680401868282928</v>
      </c>
      <c r="CT6" s="52">
        <v>4.8855416397589631</v>
      </c>
      <c r="CU6" s="52">
        <v>5.5299234770625745</v>
      </c>
      <c r="CV6" s="52">
        <v>6.1313469830329197</v>
      </c>
      <c r="CW6" s="52"/>
      <c r="CX6" s="52"/>
      <c r="CY6" s="52">
        <v>4.4649657531461839</v>
      </c>
      <c r="CZ6" s="52">
        <v>5.0434914172163596</v>
      </c>
      <c r="DA6" s="52">
        <v>5.2847856108322944</v>
      </c>
      <c r="DB6" s="52">
        <v>4.5554858580472191</v>
      </c>
      <c r="DC6" s="52">
        <v>4.3035310509713831</v>
      </c>
      <c r="DD6" s="52">
        <v>3.7632764018523792</v>
      </c>
      <c r="DE6" s="52">
        <v>3.8126173156204639</v>
      </c>
      <c r="DF6" s="52">
        <v>3.8462093171749272</v>
      </c>
      <c r="DG6" s="52">
        <v>3.2359447747342589</v>
      </c>
      <c r="DH6" s="52">
        <v>2.5268641633731983</v>
      </c>
      <c r="DI6" s="52">
        <v>1.7111853618920652</v>
      </c>
      <c r="DJ6" s="52">
        <v>1.1606216057647465</v>
      </c>
      <c r="DK6" s="52">
        <v>1.1557399129983639</v>
      </c>
      <c r="DL6" s="52">
        <v>1.7005604443860043</v>
      </c>
      <c r="DM6" s="52">
        <v>2.046848801412696</v>
      </c>
      <c r="DN6" s="52">
        <v>2.0200736568724822</v>
      </c>
      <c r="DO6" s="52">
        <v>1.7462486290416463</v>
      </c>
      <c r="DP6" s="52">
        <v>1.662396183606923</v>
      </c>
      <c r="DQ6" s="52">
        <v>1.4257263060575107</v>
      </c>
      <c r="DR6" s="52">
        <v>1.7503368534867743</v>
      </c>
      <c r="DS6" s="52">
        <v>1.7248509373656566</v>
      </c>
      <c r="DT6" s="52">
        <v>1.6400702591467446</v>
      </c>
      <c r="DU6" s="52">
        <v>1.5431617000002262</v>
      </c>
      <c r="DV6" s="52">
        <v>0.77012027193859589</v>
      </c>
      <c r="DW6" s="52">
        <v>1.0041122359663754</v>
      </c>
      <c r="DX6" s="52">
        <v>0.35875239449274832</v>
      </c>
      <c r="DY6" s="52">
        <v>-0.3208746421697854</v>
      </c>
      <c r="DZ6" s="52">
        <v>0.26367599493742083</v>
      </c>
      <c r="EA6" s="52">
        <v>-0.67748436718159033</v>
      </c>
      <c r="EB6" s="52">
        <v>-0.55777294006926414</v>
      </c>
      <c r="EC6" s="52">
        <v>1.1833268457958017</v>
      </c>
      <c r="ED6" s="52"/>
      <c r="EE6" s="52"/>
      <c r="EF6" s="52">
        <v>-4.1387709054775428</v>
      </c>
      <c r="EG6" s="52">
        <v>-2.5635123457925029</v>
      </c>
      <c r="EH6" s="52">
        <v>-1.5058932491078763</v>
      </c>
      <c r="EI6" s="52">
        <v>-0.72516412140630704</v>
      </c>
      <c r="EJ6" s="52">
        <v>-0.45237330126776476</v>
      </c>
      <c r="EK6" s="52">
        <v>-0.38805505659079376</v>
      </c>
      <c r="EL6" s="52">
        <v>-0.12412748053455419</v>
      </c>
      <c r="EM6" s="52">
        <v>-0.32151292713986745</v>
      </c>
      <c r="EN6" s="52">
        <v>-0.41137436435363611</v>
      </c>
      <c r="EO6" s="52">
        <v>-0.30983493143156415</v>
      </c>
      <c r="EP6" s="52">
        <v>-0.45291063368105178</v>
      </c>
      <c r="EQ6" s="52">
        <v>-0.60798111805585908</v>
      </c>
      <c r="ER6" s="52">
        <v>-0.72034990016300915</v>
      </c>
      <c r="ES6" s="52">
        <v>-0.91869040309537975</v>
      </c>
      <c r="ET6" s="52">
        <v>-0.90055753658740068</v>
      </c>
      <c r="EU6" s="52">
        <v>-0.8421941503906365</v>
      </c>
      <c r="EV6" s="52">
        <v>-0.9623668135086999</v>
      </c>
      <c r="EW6" s="52">
        <v>-1.3617148037965077</v>
      </c>
      <c r="EX6" s="52">
        <v>-1.615047858340626</v>
      </c>
      <c r="EY6" s="52">
        <v>-2.1423692227459292</v>
      </c>
      <c r="EZ6" s="52">
        <v>-2.3990087811124985</v>
      </c>
      <c r="FA6" s="52">
        <v>-2.5151752496573332</v>
      </c>
      <c r="FB6" s="52">
        <v>-2.8710550063208324</v>
      </c>
      <c r="FC6" s="52">
        <v>-3.1507237177659637</v>
      </c>
      <c r="FD6" s="52">
        <v>-3.6521247915202073</v>
      </c>
      <c r="FE6" s="52">
        <v>-3.768181224027662</v>
      </c>
      <c r="FF6" s="52">
        <v>-4.0383154813140685</v>
      </c>
      <c r="FG6" s="52">
        <v>-3.9266613547387017</v>
      </c>
      <c r="FH6" s="52">
        <v>-4.0064123178958937</v>
      </c>
      <c r="FI6" s="52">
        <v>-4.2559276052661126</v>
      </c>
      <c r="FJ6" s="52">
        <v>-4.1853418519007413</v>
      </c>
    </row>
    <row r="7" spans="1:166">
      <c r="A7" s="45" t="s">
        <v>138</v>
      </c>
      <c r="B7" s="45" t="s">
        <v>56</v>
      </c>
      <c r="C7" s="52">
        <v>-5.2186713341884463</v>
      </c>
      <c r="D7" s="52">
        <v>-4.8768595299508197</v>
      </c>
      <c r="E7" s="52">
        <v>-4.6105899274265454</v>
      </c>
      <c r="F7" s="52">
        <v>-4.2375487337206499</v>
      </c>
      <c r="G7" s="52">
        <v>-4.5702288003539433</v>
      </c>
      <c r="H7" s="52">
        <v>-4.9808903288094877</v>
      </c>
      <c r="I7" s="52">
        <v>-5.3687547694745135</v>
      </c>
      <c r="J7" s="52">
        <v>-5.6085662199858675</v>
      </c>
      <c r="K7" s="52">
        <v>-5.3028826885875189</v>
      </c>
      <c r="L7" s="52">
        <v>-5.2054672364935275</v>
      </c>
      <c r="M7" s="52">
        <v>-5.2683373356957883</v>
      </c>
      <c r="N7" s="52">
        <v>-5.6960747265739498</v>
      </c>
      <c r="O7" s="52">
        <v>-5.374652467130117</v>
      </c>
      <c r="P7" s="52">
        <v>-4.8758500511687615</v>
      </c>
      <c r="Q7" s="52">
        <v>-4.3342855845797184</v>
      </c>
      <c r="R7" s="52">
        <v>-3.6456954838126761</v>
      </c>
      <c r="S7" s="52">
        <v>-4.0537020693506856</v>
      </c>
      <c r="T7" s="52">
        <v>-4.5068387333309445</v>
      </c>
      <c r="U7" s="52">
        <v>-4.7239652774754965</v>
      </c>
      <c r="V7" s="52">
        <v>-4.9209898937587715</v>
      </c>
      <c r="W7" s="52">
        <v>-4.7897345084956804</v>
      </c>
      <c r="X7" s="52">
        <v>-4.6814025040189966</v>
      </c>
      <c r="Y7" s="52">
        <v>-4.6605474426941313</v>
      </c>
      <c r="Z7" s="52">
        <v>-4.5966879991914276</v>
      </c>
      <c r="AA7" s="52">
        <v>-4.2530137251346503</v>
      </c>
      <c r="AB7" s="52">
        <v>-4.0005069559270297</v>
      </c>
      <c r="AC7" s="52">
        <v>-3.6891433648943943</v>
      </c>
      <c r="AD7" s="52">
        <v>-3.4710805608730793</v>
      </c>
      <c r="AE7" s="52">
        <v>-3.3968461217949111</v>
      </c>
      <c r="AF7" s="52">
        <v>-2.9228057044791789</v>
      </c>
      <c r="AG7" s="52">
        <v>-2.7002893394529415</v>
      </c>
      <c r="AH7" s="52">
        <v>-2.4252997986071745</v>
      </c>
      <c r="AI7" s="52"/>
      <c r="AJ7" s="52"/>
      <c r="AK7" s="52">
        <v>-6.9245659224098475</v>
      </c>
      <c r="AL7" s="52">
        <v>-7.3559455228436734</v>
      </c>
      <c r="AM7" s="52">
        <v>-6.9302679757622911</v>
      </c>
      <c r="AN7" s="52">
        <v>-6.6502938943987564</v>
      </c>
      <c r="AO7" s="52">
        <v>-5.5033168904128713</v>
      </c>
      <c r="AP7" s="52">
        <v>-6.7796695993417311</v>
      </c>
      <c r="AQ7" s="52">
        <v>-7.0693998568264558</v>
      </c>
      <c r="AR7" s="52">
        <v>-6.5760525181861968</v>
      </c>
      <c r="AS7" s="52">
        <v>-6.9069855201403501</v>
      </c>
      <c r="AT7" s="52">
        <v>-6.2961839672104585</v>
      </c>
      <c r="AU7" s="52">
        <v>-6.5246744432049173</v>
      </c>
      <c r="AV7" s="52">
        <v>-6.0457909408651611</v>
      </c>
      <c r="AW7" s="52">
        <v>-5.4343408303373186</v>
      </c>
      <c r="AX7" s="52">
        <v>-5.3466059597435933</v>
      </c>
      <c r="AY7" s="52">
        <v>-4.9938197410258374</v>
      </c>
      <c r="AZ7" s="52">
        <v>-5.7922195176522511</v>
      </c>
      <c r="BA7" s="52">
        <v>-5.8483638233978024</v>
      </c>
      <c r="BB7" s="52">
        <v>-5.6419254072756191</v>
      </c>
      <c r="BC7" s="52">
        <v>-5.6855302948080331</v>
      </c>
      <c r="BD7" s="52">
        <v>-5.4579336573432791</v>
      </c>
      <c r="BE7" s="52">
        <v>-5.9372815689093921</v>
      </c>
      <c r="BF7" s="52">
        <v>-5.5974997743258452</v>
      </c>
      <c r="BG7" s="52">
        <v>-5.504475319751398</v>
      </c>
      <c r="BH7" s="52">
        <v>-5.2272060158961464</v>
      </c>
      <c r="BI7" s="52">
        <v>-5.3327561506034646</v>
      </c>
      <c r="BJ7" s="52">
        <v>-5.3770986174059301</v>
      </c>
      <c r="BK7" s="52">
        <v>-5.7951016025486721</v>
      </c>
      <c r="BL7" s="52">
        <v>-6.0772743062842309</v>
      </c>
      <c r="BM7" s="52">
        <v>-5.4098630161332606</v>
      </c>
      <c r="BN7" s="52">
        <v>-4.7434160541178834</v>
      </c>
      <c r="BO7" s="52">
        <v>-3.0856625681511427</v>
      </c>
      <c r="BP7" s="52"/>
      <c r="BQ7" s="52"/>
      <c r="BR7" s="52">
        <v>-4.079689828535221</v>
      </c>
      <c r="BS7" s="52">
        <v>-4.3152900681277018</v>
      </c>
      <c r="BT7" s="52">
        <v>-3.9555035614510659</v>
      </c>
      <c r="BU7" s="52">
        <v>-4.1847060970301335</v>
      </c>
      <c r="BV7" s="52">
        <v>-4.5187132085676671</v>
      </c>
      <c r="BW7" s="52">
        <v>-4.8268127313456066</v>
      </c>
      <c r="BX7" s="52">
        <v>-5.1141264631566319</v>
      </c>
      <c r="BY7" s="52">
        <v>-4.5524555869622949</v>
      </c>
      <c r="BZ7" s="52">
        <v>-4.600242393253275</v>
      </c>
      <c r="CA7" s="52">
        <v>-4.2559639047148563</v>
      </c>
      <c r="CB7" s="52">
        <v>-4.2095051696734229</v>
      </c>
      <c r="CC7" s="52">
        <v>-4.4328575222984865</v>
      </c>
      <c r="CD7" s="52">
        <v>-4.4724143632802065</v>
      </c>
      <c r="CE7" s="52">
        <v>-4.4509520267539733</v>
      </c>
      <c r="CF7" s="52">
        <v>-4.9071487471772874</v>
      </c>
      <c r="CG7" s="52">
        <v>-5.0627626134669317</v>
      </c>
      <c r="CH7" s="52">
        <v>-4.8278859743141691</v>
      </c>
      <c r="CI7" s="52">
        <v>-5.0270707780492732</v>
      </c>
      <c r="CJ7" s="52">
        <v>-4.6367493643830118</v>
      </c>
      <c r="CK7" s="52">
        <v>-4.755685129699339</v>
      </c>
      <c r="CL7" s="52">
        <v>-4.8142775887034519</v>
      </c>
      <c r="CM7" s="52">
        <v>-4.7017226676890731</v>
      </c>
      <c r="CN7" s="52">
        <v>-4.90060306968416</v>
      </c>
      <c r="CO7" s="52">
        <v>-4.7348774850526096</v>
      </c>
      <c r="CP7" s="52">
        <v>-4.7518695562570041</v>
      </c>
      <c r="CQ7" s="52">
        <v>-4.7534699180195563</v>
      </c>
      <c r="CR7" s="52">
        <v>-4.5566241372554526</v>
      </c>
      <c r="CS7" s="52">
        <v>-4.5206331365714671</v>
      </c>
      <c r="CT7" s="52">
        <v>-4.2614561845456009</v>
      </c>
      <c r="CU7" s="52">
        <v>-4.024823687849433</v>
      </c>
      <c r="CV7" s="52">
        <v>-3.9157181517246507</v>
      </c>
      <c r="CW7" s="52"/>
      <c r="CX7" s="52"/>
      <c r="CY7" s="52">
        <v>-1.9570985989553826</v>
      </c>
      <c r="CZ7" s="52">
        <v>-1.6776515310140614</v>
      </c>
      <c r="DA7" s="52">
        <v>-1.3854289467479539</v>
      </c>
      <c r="DB7" s="52">
        <v>-1.261942787449613</v>
      </c>
      <c r="DC7" s="52">
        <v>-1.3625708864466317</v>
      </c>
      <c r="DD7" s="52">
        <v>-1.4744021130525682</v>
      </c>
      <c r="DE7" s="52">
        <v>-1.5929166132788406</v>
      </c>
      <c r="DF7" s="52">
        <v>-1.5966980420847547</v>
      </c>
      <c r="DG7" s="52">
        <v>-1.9343400601540501</v>
      </c>
      <c r="DH7" s="52">
        <v>-2.3181992332238797</v>
      </c>
      <c r="DI7" s="52">
        <v>-2.7203068542734514</v>
      </c>
      <c r="DJ7" s="52">
        <v>-3.0526178548683927</v>
      </c>
      <c r="DK7" s="52">
        <v>-3.0855898551303031</v>
      </c>
      <c r="DL7" s="52">
        <v>-3.0618523195550185</v>
      </c>
      <c r="DM7" s="52">
        <v>-3.0470543655127842</v>
      </c>
      <c r="DN7" s="52">
        <v>-3.0895171588434511</v>
      </c>
      <c r="DO7" s="52">
        <v>-3.0129835117366288</v>
      </c>
      <c r="DP7" s="52">
        <v>-2.9219562652412585</v>
      </c>
      <c r="DQ7" s="52">
        <v>-2.8265428202914209</v>
      </c>
      <c r="DR7" s="52">
        <v>-2.7175411055892247</v>
      </c>
      <c r="DS7" s="52">
        <v>-2.6630343358068069</v>
      </c>
      <c r="DT7" s="52">
        <v>-2.5632855698433197</v>
      </c>
      <c r="DU7" s="52">
        <v>-2.4627471739430424</v>
      </c>
      <c r="DV7" s="52">
        <v>-2.3914731496947113</v>
      </c>
      <c r="DW7" s="52">
        <v>-2.4459821748058106</v>
      </c>
      <c r="DX7" s="52">
        <v>-2.5068068317420815</v>
      </c>
      <c r="DY7" s="52">
        <v>-2.59815734286469</v>
      </c>
      <c r="DZ7" s="52">
        <v>-2.6498638473044323</v>
      </c>
      <c r="EA7" s="52">
        <v>-2.5557697662732277</v>
      </c>
      <c r="EB7" s="52">
        <v>-2.531726006505707</v>
      </c>
      <c r="EC7" s="52">
        <v>-2.3746580336730609</v>
      </c>
      <c r="ED7" s="52"/>
      <c r="EE7" s="52"/>
      <c r="EF7" s="52">
        <v>-1.5627603261945586</v>
      </c>
      <c r="EG7" s="52">
        <v>-1.3707414829659319</v>
      </c>
      <c r="EH7" s="52">
        <v>-1.3965014702656515</v>
      </c>
      <c r="EI7" s="52">
        <v>-1.8323784979190971</v>
      </c>
      <c r="EJ7" s="52">
        <v>-1.856485848649134</v>
      </c>
      <c r="EK7" s="52">
        <v>-2.2226832717286262</v>
      </c>
      <c r="EL7" s="52">
        <v>-2.131795442210866</v>
      </c>
      <c r="EM7" s="52">
        <v>-0.68048045300839988</v>
      </c>
      <c r="EN7" s="52">
        <v>3.8896182375533765E-2</v>
      </c>
      <c r="EO7" s="52">
        <v>-0.27407977344290485</v>
      </c>
      <c r="EP7" s="52">
        <v>-0.33768203767860733</v>
      </c>
      <c r="EQ7" s="52">
        <v>-1.0426904272789144</v>
      </c>
      <c r="ER7" s="52">
        <v>-1.9853440288561106</v>
      </c>
      <c r="ES7" s="52">
        <v>-2.0715020135638467</v>
      </c>
      <c r="ET7" s="52">
        <v>-2.3111148991134272</v>
      </c>
      <c r="EU7" s="52">
        <v>-2.0953710487969244</v>
      </c>
      <c r="EV7" s="52">
        <v>-2.4041618350746252</v>
      </c>
      <c r="EW7" s="52">
        <v>-2.7055449708345019</v>
      </c>
      <c r="EX7" s="52">
        <v>-2.4840992456793867</v>
      </c>
      <c r="EY7" s="52">
        <v>-2.276800545190734</v>
      </c>
      <c r="EZ7" s="52">
        <v>-2.3542501721890008</v>
      </c>
      <c r="FA7" s="52">
        <v>-2.0253934228561419</v>
      </c>
      <c r="FB7" s="52">
        <v>-2.4053332154248421</v>
      </c>
      <c r="FC7" s="52">
        <v>-2.5963273994621807</v>
      </c>
      <c r="FD7" s="52">
        <v>-2.2234327930202067</v>
      </c>
      <c r="FE7" s="52">
        <v>-2.112393277731333</v>
      </c>
      <c r="FF7" s="52">
        <v>-2.0484329041790761</v>
      </c>
      <c r="FG7" s="52">
        <v>-2.151778712067975</v>
      </c>
      <c r="FH7" s="52">
        <v>-2.0694984188774805</v>
      </c>
      <c r="FI7" s="52">
        <v>-1.9174383961423906</v>
      </c>
      <c r="FJ7" s="52">
        <v>-2.2449316562959503</v>
      </c>
    </row>
    <row r="8" spans="1:166">
      <c r="A8" s="45" t="s">
        <v>139</v>
      </c>
      <c r="B8" s="45" t="s">
        <v>57</v>
      </c>
      <c r="C8" s="52">
        <v>3.3634985032605105</v>
      </c>
      <c r="D8" s="52">
        <v>3.8959835729947705</v>
      </c>
      <c r="E8" s="52">
        <v>4.052576783576268</v>
      </c>
      <c r="F8" s="52">
        <v>4.5302538197375934</v>
      </c>
      <c r="G8" s="52">
        <v>4.2637933180732315</v>
      </c>
      <c r="H8" s="52">
        <v>3.8743947661243903</v>
      </c>
      <c r="I8" s="52">
        <v>4.2788497525531568</v>
      </c>
      <c r="J8" s="52">
        <v>4.1526600588498548</v>
      </c>
      <c r="K8" s="52">
        <v>4.3449953468469706</v>
      </c>
      <c r="L8" s="52">
        <v>4.8321635367251359</v>
      </c>
      <c r="M8" s="52">
        <v>4.3073462677473602</v>
      </c>
      <c r="N8" s="52">
        <v>4.6747384978467936</v>
      </c>
      <c r="O8" s="52">
        <v>4.0002098643475481</v>
      </c>
      <c r="P8" s="52">
        <v>2.7262199687657622</v>
      </c>
      <c r="Q8" s="52">
        <v>1.8685328352920239</v>
      </c>
      <c r="R8" s="52">
        <v>-0.57002589656634373</v>
      </c>
      <c r="S8" s="52">
        <v>-0.28395531709447996</v>
      </c>
      <c r="T8" s="52">
        <v>0.30342279094499974</v>
      </c>
      <c r="U8" s="52">
        <v>0.50190730696465535</v>
      </c>
      <c r="V8" s="52">
        <v>0.94185199383379148</v>
      </c>
      <c r="W8" s="52">
        <v>1.3559412858677895</v>
      </c>
      <c r="X8" s="52">
        <v>1.5030749978867404</v>
      </c>
      <c r="Y8" s="52">
        <v>2.1348580535491597</v>
      </c>
      <c r="Z8" s="52">
        <v>2.7338511838173094</v>
      </c>
      <c r="AA8" s="52">
        <v>2.1519765961277284</v>
      </c>
      <c r="AB8" s="52">
        <v>2.0278998910521975</v>
      </c>
      <c r="AC8" s="52">
        <v>1.6235096732701189</v>
      </c>
      <c r="AD8" s="52">
        <v>2.0427441017348902</v>
      </c>
      <c r="AE8" s="52">
        <v>2.3188840016898968</v>
      </c>
      <c r="AF8" s="52">
        <v>2.3557790007000823</v>
      </c>
      <c r="AG8" s="52">
        <v>2.7544596249001119</v>
      </c>
      <c r="AH8" s="52">
        <v>2.246958269832791</v>
      </c>
      <c r="AI8" s="52"/>
      <c r="AJ8" s="52"/>
      <c r="AK8" s="52">
        <v>1.4367629316401691</v>
      </c>
      <c r="AL8" s="52">
        <v>1.492116031916362</v>
      </c>
      <c r="AM8" s="52">
        <v>2.7254338934128963</v>
      </c>
      <c r="AN8" s="52">
        <v>2.3668379221007334</v>
      </c>
      <c r="AO8" s="52">
        <v>2.7750506199084142</v>
      </c>
      <c r="AP8" s="52">
        <v>3.2529906956136458</v>
      </c>
      <c r="AQ8" s="52">
        <v>1.7735004663602405</v>
      </c>
      <c r="AR8" s="52">
        <v>1.1603046663118142</v>
      </c>
      <c r="AS8" s="52">
        <v>1.9740492125295521</v>
      </c>
      <c r="AT8" s="52">
        <v>2.6981014383489312</v>
      </c>
      <c r="AU8" s="52">
        <v>3.0153641386298524</v>
      </c>
      <c r="AV8" s="52">
        <v>2.6808077091794145</v>
      </c>
      <c r="AW8" s="52">
        <v>2.0994165900244326</v>
      </c>
      <c r="AX8" s="52">
        <v>1.3017295519171861</v>
      </c>
      <c r="AY8" s="52">
        <v>1.2630460294322403</v>
      </c>
      <c r="AZ8" s="52">
        <v>1.0337794464830479</v>
      </c>
      <c r="BA8" s="52">
        <v>0.26803839914762689</v>
      </c>
      <c r="BB8" s="52">
        <v>-7.422651110801376E-2</v>
      </c>
      <c r="BC8" s="52">
        <v>-0.34507415423314375</v>
      </c>
      <c r="BD8" s="52">
        <v>0.36411256370941142</v>
      </c>
      <c r="BE8" s="52">
        <v>0.26201745451640623</v>
      </c>
      <c r="BF8" s="52">
        <v>0.15687403478553635</v>
      </c>
      <c r="BG8" s="52">
        <v>0.18928322894919977</v>
      </c>
      <c r="BH8" s="52">
        <v>-2.6982003620045929E-2</v>
      </c>
      <c r="BI8" s="52">
        <v>-0.18608521128542149</v>
      </c>
      <c r="BJ8" s="52">
        <v>0.33348747331615158</v>
      </c>
      <c r="BK8" s="52">
        <v>0.31726666478925958</v>
      </c>
      <c r="BL8" s="52">
        <v>0.38828258184698561</v>
      </c>
      <c r="BM8" s="52">
        <v>0.80990655949667412</v>
      </c>
      <c r="BN8" s="52">
        <v>0.86298435597704204</v>
      </c>
      <c r="BO8" s="52">
        <v>1.0822283474513332</v>
      </c>
      <c r="BP8" s="52"/>
      <c r="BQ8" s="52"/>
      <c r="BR8" s="52">
        <v>3.1392403505884925</v>
      </c>
      <c r="BS8" s="52">
        <v>3.4577002258681233</v>
      </c>
      <c r="BT8" s="52">
        <v>3.3322912321911446</v>
      </c>
      <c r="BU8" s="52">
        <v>3.3324736251380034</v>
      </c>
      <c r="BV8" s="52">
        <v>3.5606367245566086</v>
      </c>
      <c r="BW8" s="52">
        <v>3.5726300426853852</v>
      </c>
      <c r="BX8" s="52">
        <v>3.515952722619633</v>
      </c>
      <c r="BY8" s="52">
        <v>3.4779635715512001</v>
      </c>
      <c r="BZ8" s="52">
        <v>4.091463506160788</v>
      </c>
      <c r="CA8" s="52">
        <v>3.5381924509659934</v>
      </c>
      <c r="CB8" s="52">
        <v>3.9999924414799297</v>
      </c>
      <c r="CC8" s="52">
        <v>3.1701577317414755</v>
      </c>
      <c r="CD8" s="52">
        <v>2.6878300775104376</v>
      </c>
      <c r="CE8" s="52">
        <v>2.1442770043516206</v>
      </c>
      <c r="CF8" s="52">
        <v>1.1646429704900234</v>
      </c>
      <c r="CG8" s="52">
        <v>1.6192316365817176</v>
      </c>
      <c r="CH8" s="52">
        <v>1.6184917363453997</v>
      </c>
      <c r="CI8" s="52">
        <v>1.5778576064269874</v>
      </c>
      <c r="CJ8" s="52">
        <v>1.6816819585762797</v>
      </c>
      <c r="CK8" s="52">
        <v>1.9463987229972108</v>
      </c>
      <c r="CL8" s="52">
        <v>1.9644080384913103</v>
      </c>
      <c r="CM8" s="52">
        <v>2.1380480839783975</v>
      </c>
      <c r="CN8" s="52">
        <v>2.3546437506160629</v>
      </c>
      <c r="CO8" s="52">
        <v>2.4967979207684827</v>
      </c>
      <c r="CP8" s="52">
        <v>2.2625858811413555</v>
      </c>
      <c r="CQ8" s="52">
        <v>2.4931591986456425</v>
      </c>
      <c r="CR8" s="52">
        <v>2.3803409055870817</v>
      </c>
      <c r="CS8" s="52">
        <v>2.3224874827034316</v>
      </c>
      <c r="CT8" s="52">
        <v>2.6498340616898099</v>
      </c>
      <c r="CU8" s="52">
        <v>2.9807786301416668</v>
      </c>
      <c r="CV8" s="52">
        <v>2.9092772796747228</v>
      </c>
      <c r="CW8" s="52"/>
      <c r="CX8" s="52"/>
      <c r="CY8" s="52">
        <v>1.2014181206107244</v>
      </c>
      <c r="CZ8" s="52">
        <v>0.63855856245297271</v>
      </c>
      <c r="DA8" s="52">
        <v>0.28145104247364339</v>
      </c>
      <c r="DB8" s="52">
        <v>-1.1954540509102057E-2</v>
      </c>
      <c r="DC8" s="52">
        <v>-0.22504482844844784</v>
      </c>
      <c r="DD8" s="52">
        <v>-0.37771080651896949</v>
      </c>
      <c r="DE8" s="52">
        <v>-0.35136895192982165</v>
      </c>
      <c r="DF8" s="52">
        <v>-0.15143588755197004</v>
      </c>
      <c r="DG8" s="52">
        <v>0.17820052563306016</v>
      </c>
      <c r="DH8" s="52">
        <v>0.42684384972010869</v>
      </c>
      <c r="DI8" s="52">
        <v>1.2657230406330271</v>
      </c>
      <c r="DJ8" s="52">
        <v>3.0424633560493226</v>
      </c>
      <c r="DK8" s="52">
        <v>3.0716217025182586</v>
      </c>
      <c r="DL8" s="52">
        <v>3.1952028540735795</v>
      </c>
      <c r="DM8" s="52">
        <v>2.1717971008031864</v>
      </c>
      <c r="DN8" s="52">
        <v>5.280593203086948E-2</v>
      </c>
      <c r="DO8" s="52">
        <v>-0.38282671699130566</v>
      </c>
      <c r="DP8" s="52">
        <v>-0.82822714523563234</v>
      </c>
      <c r="DQ8" s="52">
        <v>-0.74477882380274341</v>
      </c>
      <c r="DR8" s="52">
        <v>-0.84003392785952857</v>
      </c>
      <c r="DS8" s="52">
        <v>-0.6708986747911253</v>
      </c>
      <c r="DT8" s="52">
        <v>-0.51222000729277983</v>
      </c>
      <c r="DU8" s="52">
        <v>-0.27531009146086277</v>
      </c>
      <c r="DV8" s="52">
        <v>0.3780773248571318</v>
      </c>
      <c r="DW8" s="52">
        <v>0.33294247824148238</v>
      </c>
      <c r="DX8" s="52">
        <v>0.45784985701030256</v>
      </c>
      <c r="DY8" s="52">
        <v>0.34308572291137679</v>
      </c>
      <c r="DZ8" s="52">
        <v>0.38949472221867087</v>
      </c>
      <c r="EA8" s="52">
        <v>0.90985617060229929</v>
      </c>
      <c r="EB8" s="52">
        <v>0.91822726590463621</v>
      </c>
      <c r="EC8" s="52">
        <v>1.1743356670193694</v>
      </c>
      <c r="ED8" s="52"/>
      <c r="EE8" s="52"/>
      <c r="EF8" s="52">
        <v>3.0925724617378867</v>
      </c>
      <c r="EG8" s="52">
        <v>3.2092809472155315</v>
      </c>
      <c r="EH8" s="52">
        <v>3.7183168863343425</v>
      </c>
      <c r="EI8" s="52">
        <v>3.9024848938652554</v>
      </c>
      <c r="EJ8" s="52">
        <v>4.740590241424707</v>
      </c>
      <c r="EK8" s="52">
        <v>4.241989113165209</v>
      </c>
      <c r="EL8" s="52">
        <v>3.6430878188491072</v>
      </c>
      <c r="EM8" s="52">
        <v>3.4675003463721743</v>
      </c>
      <c r="EN8" s="52">
        <v>3.6405393343345138</v>
      </c>
      <c r="EO8" s="52">
        <v>3.5755804555711452</v>
      </c>
      <c r="EP8" s="52">
        <v>3.7556010371844075</v>
      </c>
      <c r="EQ8" s="52">
        <v>3.4910991364507691</v>
      </c>
      <c r="ER8" s="52">
        <v>3.4250528913089795</v>
      </c>
      <c r="ES8" s="52">
        <v>3.8811891049524982</v>
      </c>
      <c r="ET8" s="52">
        <v>4.4536303500614309</v>
      </c>
      <c r="EU8" s="52">
        <v>4.0592558442581792</v>
      </c>
      <c r="EV8" s="52">
        <v>3.4835227125588779</v>
      </c>
      <c r="EW8" s="52">
        <v>3.1662577272068204</v>
      </c>
      <c r="EX8" s="52">
        <v>2.339850625460703</v>
      </c>
      <c r="EY8" s="52">
        <v>2.8098332699659312</v>
      </c>
      <c r="EZ8" s="52">
        <v>3.0522211854607182</v>
      </c>
      <c r="FA8" s="52">
        <v>2.9177702431131673</v>
      </c>
      <c r="FB8" s="52">
        <v>2.7741322169543028</v>
      </c>
      <c r="FC8" s="52">
        <v>2.5937356199023243</v>
      </c>
      <c r="FD8" s="52">
        <v>2.8687490828807283</v>
      </c>
      <c r="FE8" s="52">
        <v>2.6106577919128524</v>
      </c>
      <c r="FF8" s="52">
        <v>2.6661572665466817</v>
      </c>
      <c r="FG8" s="52">
        <v>2.6609803060046739</v>
      </c>
      <c r="FH8" s="52">
        <v>2.9957714010444416</v>
      </c>
      <c r="FI8" s="52">
        <v>3.2998453737377225</v>
      </c>
      <c r="FJ8" s="52">
        <v>3.4269587730098596</v>
      </c>
    </row>
    <row r="9" spans="1:166">
      <c r="A9" s="45" t="s">
        <v>140</v>
      </c>
      <c r="B9" s="45" t="s">
        <v>131</v>
      </c>
      <c r="C9" s="52">
        <f t="shared" ref="C9:V9" si="0">+SUM(C6:C8)</f>
        <v>5.200623141101822</v>
      </c>
      <c r="D9" s="52">
        <f t="shared" si="0"/>
        <v>5.7513026814781441</v>
      </c>
      <c r="E9" s="52">
        <f t="shared" si="0"/>
        <v>6.3550169298469115</v>
      </c>
      <c r="F9" s="52">
        <f t="shared" si="0"/>
        <v>7.2774235844497186</v>
      </c>
      <c r="G9" s="52">
        <f t="shared" si="0"/>
        <v>6.7358357271702296</v>
      </c>
      <c r="H9" s="52">
        <f t="shared" si="0"/>
        <v>5.5214920820397859</v>
      </c>
      <c r="I9" s="52">
        <f t="shared" si="0"/>
        <v>5.2227917602598861</v>
      </c>
      <c r="J9" s="52">
        <f t="shared" si="0"/>
        <v>4.8718092156713704</v>
      </c>
      <c r="K9" s="52">
        <f t="shared" si="0"/>
        <v>5.8724390546986518</v>
      </c>
      <c r="L9" s="52">
        <f t="shared" si="0"/>
        <v>6.9195256454717455</v>
      </c>
      <c r="M9" s="52">
        <f t="shared" si="0"/>
        <v>6.4941951136343832</v>
      </c>
      <c r="N9" s="52">
        <f t="shared" si="0"/>
        <v>6.9258270280093983</v>
      </c>
      <c r="O9" s="52">
        <f t="shared" si="0"/>
        <v>6.385546625458435</v>
      </c>
      <c r="P9" s="52">
        <f t="shared" si="0"/>
        <v>6.3635020953892836</v>
      </c>
      <c r="Q9" s="52">
        <f t="shared" si="0"/>
        <v>6.4137263251203409</v>
      </c>
      <c r="R9" s="52">
        <f t="shared" si="0"/>
        <v>4.4677058867218333</v>
      </c>
      <c r="S9" s="52">
        <f t="shared" si="0"/>
        <v>3.7512389140434035</v>
      </c>
      <c r="T9" s="52">
        <f t="shared" si="0"/>
        <v>3.6571215062333016</v>
      </c>
      <c r="U9" s="52">
        <f t="shared" si="0"/>
        <v>2.9390772675800427</v>
      </c>
      <c r="V9" s="52">
        <f t="shared" si="0"/>
        <v>2.8470935709552081</v>
      </c>
      <c r="W9" s="52">
        <f t="shared" ref="W9:Z9" si="1">+SUM(W6:W8)</f>
        <v>3.1924090187835947</v>
      </c>
      <c r="X9" s="52">
        <f t="shared" si="1"/>
        <v>2.7839655115689537</v>
      </c>
      <c r="Y9" s="52">
        <f t="shared" si="1"/>
        <v>2.3393813942504713</v>
      </c>
      <c r="Z9" s="52">
        <f t="shared" si="1"/>
        <v>2.5533049800305738</v>
      </c>
      <c r="AA9" s="52">
        <f t="shared" ref="AA9:AD9" si="2">+SUM(AA6:AA8)</f>
        <v>1.9090330875603256</v>
      </c>
      <c r="AB9" s="52">
        <f t="shared" si="2"/>
        <v>1.6041162015630928</v>
      </c>
      <c r="AC9" s="52">
        <f t="shared" si="2"/>
        <v>1.4598330310938807</v>
      </c>
      <c r="AD9" s="52">
        <f t="shared" si="2"/>
        <v>1.3962567314651371</v>
      </c>
      <c r="AE9" s="52">
        <f t="shared" ref="AE9:AH9" si="3">+SUM(AE6:AE8)</f>
        <v>1.6255895233945363</v>
      </c>
      <c r="AF9" s="52">
        <f t="shared" si="3"/>
        <v>0.84428516734785508</v>
      </c>
      <c r="AG9" s="52">
        <f t="shared" si="3"/>
        <v>1.7118210612571583</v>
      </c>
      <c r="AH9" s="52">
        <f t="shared" si="3"/>
        <v>1.99311353229383</v>
      </c>
      <c r="AI9" s="52"/>
      <c r="AJ9" s="52"/>
      <c r="AK9" s="52">
        <v>-0.48129391613538619</v>
      </c>
      <c r="AL9" s="52">
        <v>-0.36662534334211599</v>
      </c>
      <c r="AM9" s="52">
        <v>1.3335850824914695</v>
      </c>
      <c r="AN9" s="52">
        <v>1.4643280576622695</v>
      </c>
      <c r="AO9" s="52">
        <v>3.4263695786819945</v>
      </c>
      <c r="AP9" s="52">
        <v>2.5919361984935754</v>
      </c>
      <c r="AQ9" s="52">
        <v>1.0947893833455811</v>
      </c>
      <c r="AR9" s="52">
        <v>0.93231186475046246</v>
      </c>
      <c r="AS9" s="52">
        <v>1.3956920293295878</v>
      </c>
      <c r="AT9" s="52">
        <v>2.3439783105723677</v>
      </c>
      <c r="AU9" s="52">
        <v>2.2211632074188801</v>
      </c>
      <c r="AV9" s="52">
        <v>2.5522742173607482</v>
      </c>
      <c r="AW9" s="52">
        <v>2.8855801120370108</v>
      </c>
      <c r="AX9" s="52">
        <v>2.979471052862082</v>
      </c>
      <c r="AY9" s="52">
        <v>3.6853665674983729</v>
      </c>
      <c r="AZ9" s="52">
        <v>2.8517839923397865</v>
      </c>
      <c r="BA9" s="52">
        <v>2.2122362594099032</v>
      </c>
      <c r="BB9" s="52">
        <v>2.0026400150858001</v>
      </c>
      <c r="BC9" s="52">
        <v>1.5634210755928399</v>
      </c>
      <c r="BD9" s="52">
        <v>2.3795134090019485</v>
      </c>
      <c r="BE9" s="52">
        <v>1.4531284324885667</v>
      </c>
      <c r="BF9" s="52">
        <v>1.393909969430301</v>
      </c>
      <c r="BG9" s="52">
        <v>0.77997744342859898</v>
      </c>
      <c r="BH9" s="52">
        <v>0.68887094303762375</v>
      </c>
      <c r="BI9" s="52">
        <v>0.26633797234582618</v>
      </c>
      <c r="BJ9" s="52">
        <v>0.93509536429776163</v>
      </c>
      <c r="BK9" s="52">
        <v>0.88830124026965629</v>
      </c>
      <c r="BL9" s="52">
        <v>0.23173718948779382</v>
      </c>
      <c r="BM9" s="52">
        <v>1.2981698457765161</v>
      </c>
      <c r="BN9" s="52">
        <v>1.1040524335655373</v>
      </c>
      <c r="BO9" s="52">
        <v>3.6801964104018663</v>
      </c>
      <c r="BP9" s="52"/>
      <c r="BQ9" s="52"/>
      <c r="BR9" s="52">
        <f t="shared" ref="BR9:CN9" si="4">+BR8+BR7+BR6</f>
        <v>-1.3297786444916417</v>
      </c>
      <c r="BS9" s="52">
        <f t="shared" si="4"/>
        <v>-0.45099661503869498</v>
      </c>
      <c r="BT9" s="52">
        <f t="shared" si="4"/>
        <v>0.1484290005225869</v>
      </c>
      <c r="BU9" s="52">
        <f t="shared" si="4"/>
        <v>0.49151182574496377</v>
      </c>
      <c r="BV9" s="52">
        <f t="shared" si="4"/>
        <v>0.52813767334094064</v>
      </c>
      <c r="BW9" s="52">
        <f t="shared" si="4"/>
        <v>-8.3154645679352157E-2</v>
      </c>
      <c r="BX9" s="52">
        <f t="shared" si="4"/>
        <v>-0.4898335141429857</v>
      </c>
      <c r="BY9" s="52">
        <f t="shared" si="4"/>
        <v>-0.13954505280261487</v>
      </c>
      <c r="BZ9" s="52">
        <f t="shared" si="4"/>
        <v>1.031720783889903</v>
      </c>
      <c r="CA9" s="52">
        <f t="shared" si="4"/>
        <v>1.222059247080276</v>
      </c>
      <c r="CB9" s="52">
        <f t="shared" si="4"/>
        <v>1.8468771383820934</v>
      </c>
      <c r="CC9" s="52">
        <f t="shared" si="4"/>
        <v>1.4505547927076736</v>
      </c>
      <c r="CD9" s="52">
        <f t="shared" si="4"/>
        <v>1.0928764770274539</v>
      </c>
      <c r="CE9" s="52">
        <f t="shared" si="4"/>
        <v>1.1082985340369333</v>
      </c>
      <c r="CF9" s="52">
        <f t="shared" si="4"/>
        <v>-0.10566567735965249</v>
      </c>
      <c r="CG9" s="52">
        <f t="shared" si="4"/>
        <v>0.25143450209669238</v>
      </c>
      <c r="CH9" s="52">
        <f t="shared" si="4"/>
        <v>0.46239005149223411</v>
      </c>
      <c r="CI9" s="52">
        <f t="shared" si="4"/>
        <v>8.974545314040494E-2</v>
      </c>
      <c r="CJ9" s="52">
        <f t="shared" si="4"/>
        <v>0.91134556290934299</v>
      </c>
      <c r="CK9" s="52">
        <f t="shared" si="4"/>
        <v>0.92957285146119295</v>
      </c>
      <c r="CL9" s="52">
        <f t="shared" si="4"/>
        <v>0.63041498313172672</v>
      </c>
      <c r="CM9" s="52">
        <f t="shared" si="4"/>
        <v>0.83140117136114622</v>
      </c>
      <c r="CN9" s="52">
        <f t="shared" si="4"/>
        <v>0.57960837536138943</v>
      </c>
      <c r="CO9" s="52">
        <f t="shared" ref="CO9:CR9" si="5">+CO8+CO7+CO6</f>
        <v>0.78594115408280674</v>
      </c>
      <c r="CP9" s="52">
        <f t="shared" si="5"/>
        <v>0.99004155364402813</v>
      </c>
      <c r="CQ9" s="52">
        <f t="shared" si="5"/>
        <v>1.3940691480443768</v>
      </c>
      <c r="CR9" s="52">
        <f t="shared" si="5"/>
        <v>1.8563790190791543</v>
      </c>
      <c r="CS9" s="52">
        <f t="shared" ref="CS9:CV9" si="6">+CS8+CS7+CS6</f>
        <v>2.4698945329602573</v>
      </c>
      <c r="CT9" s="52">
        <f t="shared" si="6"/>
        <v>3.2739195169031721</v>
      </c>
      <c r="CU9" s="52">
        <f t="shared" si="6"/>
        <v>4.4858784193548082</v>
      </c>
      <c r="CV9" s="52">
        <f t="shared" si="6"/>
        <v>5.1249061109829919</v>
      </c>
      <c r="CW9" s="52"/>
      <c r="CX9" s="52"/>
      <c r="CY9" s="52">
        <v>3.7090142272841851</v>
      </c>
      <c r="CZ9" s="52">
        <v>4.0039931861870341</v>
      </c>
      <c r="DA9" s="52">
        <v>4.1804035164539055</v>
      </c>
      <c r="DB9" s="52">
        <v>3.2813198887287496</v>
      </c>
      <c r="DC9" s="52">
        <v>2.7156479031250877</v>
      </c>
      <c r="DD9" s="52">
        <v>1.9110304855179825</v>
      </c>
      <c r="DE9" s="52">
        <v>1.868331750411802</v>
      </c>
      <c r="DF9" s="52">
        <v>2.098075387538203</v>
      </c>
      <c r="DG9" s="52">
        <v>1.4799352187148243</v>
      </c>
      <c r="DH9" s="52">
        <v>0.63563734729404153</v>
      </c>
      <c r="DI9" s="52">
        <v>0.25685573502553949</v>
      </c>
      <c r="DJ9" s="52">
        <v>1.1508431994945314</v>
      </c>
      <c r="DK9" s="52">
        <v>1.142021191682963</v>
      </c>
      <c r="DL9" s="52">
        <v>1.8341590729222743</v>
      </c>
      <c r="DM9" s="52">
        <v>1.1718392042935655</v>
      </c>
      <c r="DN9" s="52">
        <v>-1.0165141915942335</v>
      </c>
      <c r="DO9" s="52">
        <v>-1.6495615996862882</v>
      </c>
      <c r="DP9" s="52">
        <v>-2.0879084899951859</v>
      </c>
      <c r="DQ9" s="52">
        <v>-2.1457150966511902</v>
      </c>
      <c r="DR9" s="52">
        <v>-1.8073564779380193</v>
      </c>
      <c r="DS9" s="52">
        <v>-1.6089652529859253</v>
      </c>
      <c r="DT9" s="52">
        <v>-1.4353202899167541</v>
      </c>
      <c r="DU9" s="52">
        <v>-1.1948955654036788</v>
      </c>
      <c r="DV9" s="52">
        <v>-1.2433872778767787</v>
      </c>
      <c r="DW9" s="52">
        <v>-1.1091476606497004</v>
      </c>
      <c r="DX9" s="52">
        <v>-1.6903133590123756</v>
      </c>
      <c r="DY9" s="52">
        <v>-2.576054082903398</v>
      </c>
      <c r="DZ9" s="52">
        <v>-1.9966931301483402</v>
      </c>
      <c r="EA9" s="52">
        <v>-2.3233979628525181</v>
      </c>
      <c r="EB9" s="52">
        <v>-2.1712716806703352</v>
      </c>
      <c r="EC9" s="52">
        <v>-1.7105169379553739E-2</v>
      </c>
      <c r="ED9" s="52"/>
      <c r="EE9" s="52"/>
      <c r="EF9" s="52">
        <v>-2.6094070446369537</v>
      </c>
      <c r="EG9" s="52">
        <v>-0.72541413101432228</v>
      </c>
      <c r="EH9" s="52">
        <v>0.81549205511739897</v>
      </c>
      <c r="EI9" s="52">
        <v>1.3448029672453725</v>
      </c>
      <c r="EJ9" s="52">
        <v>2.4319384119941811</v>
      </c>
      <c r="EK9" s="52">
        <v>1.6317967645244247</v>
      </c>
      <c r="EL9" s="52">
        <v>1.3876350759541962</v>
      </c>
      <c r="EM9" s="52">
        <v>2.4658384228498242</v>
      </c>
      <c r="EN9" s="52">
        <v>3.2681914578250058</v>
      </c>
      <c r="EO9" s="52">
        <v>2.9916010939914521</v>
      </c>
      <c r="EP9" s="52">
        <v>2.9652624531367708</v>
      </c>
      <c r="EQ9" s="52">
        <v>1.8406773522818805</v>
      </c>
      <c r="ER9" s="52">
        <v>0.719482829524003</v>
      </c>
      <c r="ES9" s="52">
        <v>0.89142181110821628</v>
      </c>
      <c r="ET9" s="52">
        <v>1.2421979990144525</v>
      </c>
      <c r="EU9" s="52">
        <v>1.1219258619817731</v>
      </c>
      <c r="EV9" s="52">
        <v>0.11751199145995132</v>
      </c>
      <c r="EW9" s="52">
        <v>-0.90094562901170161</v>
      </c>
      <c r="EX9" s="52">
        <v>-1.7591869503738744</v>
      </c>
      <c r="EY9" s="52">
        <v>-1.6092298487660954</v>
      </c>
      <c r="EZ9" s="52">
        <v>-1.7008797962798754</v>
      </c>
      <c r="FA9" s="52">
        <v>-1.6223346696484704</v>
      </c>
      <c r="FB9" s="52">
        <v>-2.5019042891223386</v>
      </c>
      <c r="FC9" s="52">
        <v>-3.1530709898201748</v>
      </c>
      <c r="FD9" s="52">
        <v>-3.0069044095574142</v>
      </c>
      <c r="FE9" s="52">
        <v>-3.2701518068142388</v>
      </c>
      <c r="FF9" s="52">
        <v>-3.4208672997344065</v>
      </c>
      <c r="FG9" s="52">
        <v>-3.4176389152021915</v>
      </c>
      <c r="FH9" s="52">
        <v>-3.0801836932129945</v>
      </c>
      <c r="FI9" s="52">
        <v>-2.8736115575515675</v>
      </c>
      <c r="FJ9" s="52">
        <v>-3.0034067217328797</v>
      </c>
    </row>
    <row r="11" spans="1:166">
      <c r="C11" s="52">
        <f t="shared" ref="C11:AK11" si="7">+C6+C7+C8-C9</f>
        <v>0</v>
      </c>
      <c r="D11" s="52">
        <f t="shared" si="7"/>
        <v>0</v>
      </c>
      <c r="E11" s="52">
        <f t="shared" si="7"/>
        <v>0</v>
      </c>
      <c r="F11" s="52">
        <f t="shared" si="7"/>
        <v>0</v>
      </c>
      <c r="G11" s="52">
        <f t="shared" si="7"/>
        <v>0</v>
      </c>
      <c r="H11" s="52">
        <f t="shared" si="7"/>
        <v>0</v>
      </c>
      <c r="I11" s="52">
        <f t="shared" si="7"/>
        <v>0</v>
      </c>
      <c r="J11" s="52">
        <f t="shared" si="7"/>
        <v>0</v>
      </c>
      <c r="K11" s="52">
        <f t="shared" si="7"/>
        <v>0</v>
      </c>
      <c r="L11" s="52">
        <f t="shared" si="7"/>
        <v>0</v>
      </c>
      <c r="M11" s="52">
        <f t="shared" si="7"/>
        <v>0</v>
      </c>
      <c r="N11" s="52">
        <f t="shared" si="7"/>
        <v>0</v>
      </c>
      <c r="O11" s="52">
        <f t="shared" si="7"/>
        <v>0</v>
      </c>
      <c r="P11" s="52">
        <f t="shared" si="7"/>
        <v>0</v>
      </c>
      <c r="Q11" s="52">
        <f t="shared" si="7"/>
        <v>0</v>
      </c>
      <c r="R11" s="52">
        <f t="shared" si="7"/>
        <v>0</v>
      </c>
      <c r="S11" s="52">
        <f t="shared" si="7"/>
        <v>0</v>
      </c>
      <c r="T11" s="52">
        <f t="shared" si="7"/>
        <v>0</v>
      </c>
      <c r="U11" s="52">
        <f t="shared" si="7"/>
        <v>0</v>
      </c>
      <c r="V11" s="52">
        <f t="shared" si="7"/>
        <v>0</v>
      </c>
      <c r="W11" s="52">
        <f t="shared" si="7"/>
        <v>0</v>
      </c>
      <c r="X11" s="52">
        <f t="shared" si="7"/>
        <v>0</v>
      </c>
      <c r="Y11" s="52">
        <f t="shared" si="7"/>
        <v>0</v>
      </c>
      <c r="Z11" s="52">
        <f t="shared" si="7"/>
        <v>0</v>
      </c>
      <c r="AA11" s="52">
        <f t="shared" si="7"/>
        <v>0</v>
      </c>
      <c r="AB11" s="52">
        <f t="shared" si="7"/>
        <v>0</v>
      </c>
      <c r="AC11" s="52">
        <f t="shared" si="7"/>
        <v>0</v>
      </c>
      <c r="AD11" s="52">
        <f t="shared" si="7"/>
        <v>0</v>
      </c>
      <c r="AE11" s="52">
        <f t="shared" ref="AE11:AH11" si="8">+AE6+AE7+AE8-AE9</f>
        <v>0</v>
      </c>
      <c r="AF11" s="52">
        <f t="shared" si="8"/>
        <v>0</v>
      </c>
      <c r="AG11" s="52">
        <f t="shared" si="8"/>
        <v>0</v>
      </c>
      <c r="AH11" s="52">
        <f t="shared" si="8"/>
        <v>0</v>
      </c>
      <c r="AI11" s="52"/>
      <c r="AJ11" s="52"/>
      <c r="AK11" s="52">
        <f t="shared" si="7"/>
        <v>1.2380550897517217E-4</v>
      </c>
      <c r="AL11" s="52">
        <f t="shared" ref="AL11:CM11" si="9">+AL6+AL7+AL8-AL9</f>
        <v>6.2171501332197732E-5</v>
      </c>
      <c r="AM11" s="52">
        <f t="shared" si="9"/>
        <v>6.23141480518008E-5</v>
      </c>
      <c r="AN11" s="52">
        <f t="shared" si="9"/>
        <v>0</v>
      </c>
      <c r="AO11" s="52">
        <f t="shared" si="9"/>
        <v>-6.3136773824190584E-5</v>
      </c>
      <c r="AP11" s="52">
        <f t="shared" si="9"/>
        <v>-1.2659029052564108E-4</v>
      </c>
      <c r="AQ11" s="52">
        <f t="shared" si="9"/>
        <v>-1.9022171609206495E-4</v>
      </c>
      <c r="AR11" s="52">
        <f t="shared" si="9"/>
        <v>-1.2673307479915685E-4</v>
      </c>
      <c r="AS11" s="52">
        <f t="shared" si="9"/>
        <v>-1.2495564074632703E-4</v>
      </c>
      <c r="AT11" s="52">
        <f t="shared" si="9"/>
        <v>-1.2278887925765147E-4</v>
      </c>
      <c r="AU11" s="52">
        <f t="shared" si="9"/>
        <v>-1.2034259128945735E-4</v>
      </c>
      <c r="AV11" s="52">
        <f t="shared" si="9"/>
        <v>-1.1792063469640013E-4</v>
      </c>
      <c r="AW11" s="52">
        <f t="shared" si="9"/>
        <v>-1.1612459704757327E-4</v>
      </c>
      <c r="AX11" s="52">
        <f t="shared" si="9"/>
        <v>-1.1449815743747038E-4</v>
      </c>
      <c r="AY11" s="52">
        <f t="shared" si="9"/>
        <v>-1.1365993515566331E-4</v>
      </c>
      <c r="AZ11" s="52">
        <f t="shared" si="9"/>
        <v>-1.1271650727806559E-4</v>
      </c>
      <c r="BA11" s="52">
        <f t="shared" si="9"/>
        <v>-5.5725238908621577E-5</v>
      </c>
      <c r="BB11" s="52">
        <f t="shared" si="9"/>
        <v>0</v>
      </c>
      <c r="BC11" s="52">
        <f t="shared" si="9"/>
        <v>5.320292233057522E-5</v>
      </c>
      <c r="BD11" s="52">
        <f t="shared" si="9"/>
        <v>0</v>
      </c>
      <c r="BE11" s="52">
        <f t="shared" si="9"/>
        <v>0</v>
      </c>
      <c r="BF11" s="52">
        <f t="shared" si="9"/>
        <v>4.8794412063957182E-5</v>
      </c>
      <c r="BG11" s="52">
        <f t="shared" si="9"/>
        <v>0</v>
      </c>
      <c r="BH11" s="52">
        <f t="shared" ref="BH11:BK11" si="10">+BH6+BH7+BH8-BH9</f>
        <v>9.4840083022407207E-5</v>
      </c>
      <c r="BI11" s="52">
        <f t="shared" si="10"/>
        <v>1.405477426618118E-4</v>
      </c>
      <c r="BJ11" s="52">
        <f t="shared" si="10"/>
        <v>4.6195799046300223E-5</v>
      </c>
      <c r="BK11" s="52">
        <f t="shared" si="10"/>
        <v>4.5421140270285321E-5</v>
      </c>
      <c r="BL11" s="52">
        <f t="shared" ref="BL11:BO11" si="11">+BL6+BL7+BL8-BL9</f>
        <v>-1.7208456881689926E-15</v>
      </c>
      <c r="BM11" s="52">
        <f t="shared" si="11"/>
        <v>0</v>
      </c>
      <c r="BN11" s="52">
        <f t="shared" si="11"/>
        <v>4.5769522990957157E-5</v>
      </c>
      <c r="BO11" s="52">
        <f t="shared" si="11"/>
        <v>4.6270825920124992E-5</v>
      </c>
      <c r="BP11" s="52"/>
      <c r="BQ11" s="52"/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2.2204460492503131E-16</v>
      </c>
      <c r="CG11" s="52">
        <f t="shared" si="9"/>
        <v>0</v>
      </c>
      <c r="CH11" s="52">
        <f t="shared" si="9"/>
        <v>0</v>
      </c>
      <c r="CI11" s="52">
        <f t="shared" si="9"/>
        <v>-2.2204460492503131E-16</v>
      </c>
      <c r="CJ11" s="52">
        <f t="shared" si="9"/>
        <v>0</v>
      </c>
      <c r="CK11" s="52">
        <f t="shared" si="9"/>
        <v>0</v>
      </c>
      <c r="CL11" s="52">
        <f t="shared" si="9"/>
        <v>0</v>
      </c>
      <c r="CM11" s="52">
        <f t="shared" si="9"/>
        <v>0</v>
      </c>
      <c r="CN11" s="52">
        <f t="shared" ref="CN11:DU11" si="12">+CN6+CN7+CN8-CN9</f>
        <v>0</v>
      </c>
      <c r="CO11" s="52">
        <f t="shared" ref="CO11:CR11" si="13">+CO6+CO7+CO8-CO9</f>
        <v>0</v>
      </c>
      <c r="CP11" s="52">
        <f t="shared" si="13"/>
        <v>0</v>
      </c>
      <c r="CQ11" s="52">
        <f t="shared" si="13"/>
        <v>0</v>
      </c>
      <c r="CR11" s="52">
        <f t="shared" si="13"/>
        <v>0</v>
      </c>
      <c r="CS11" s="52">
        <f t="shared" ref="CS11:CV11" si="14">+CS6+CS7+CS8-CS9</f>
        <v>0</v>
      </c>
      <c r="CT11" s="52">
        <f t="shared" si="14"/>
        <v>0</v>
      </c>
      <c r="CU11" s="52">
        <f t="shared" si="14"/>
        <v>0</v>
      </c>
      <c r="CV11" s="52">
        <f t="shared" si="14"/>
        <v>0</v>
      </c>
      <c r="CW11" s="52"/>
      <c r="CX11" s="52"/>
      <c r="CY11" s="52">
        <f t="shared" si="12"/>
        <v>2.7104751734086108E-4</v>
      </c>
      <c r="CZ11" s="52">
        <f t="shared" si="12"/>
        <v>4.0526246823713308E-4</v>
      </c>
      <c r="DA11" s="52">
        <f t="shared" si="12"/>
        <v>4.0419010407788392E-4</v>
      </c>
      <c r="DB11" s="52">
        <f t="shared" si="12"/>
        <v>2.6864135975435133E-4</v>
      </c>
      <c r="DC11" s="52">
        <f t="shared" si="12"/>
        <v>2.6743295121622879E-4</v>
      </c>
      <c r="DD11" s="52">
        <f t="shared" si="12"/>
        <v>1.3299676285916107E-4</v>
      </c>
      <c r="DE11" s="52">
        <f t="shared" si="12"/>
        <v>0</v>
      </c>
      <c r="DF11" s="52">
        <f t="shared" si="12"/>
        <v>0</v>
      </c>
      <c r="DG11" s="52">
        <f t="shared" si="12"/>
        <v>-1.2997850155538337E-4</v>
      </c>
      <c r="DH11" s="52">
        <f t="shared" si="12"/>
        <v>-1.2856742461420101E-4</v>
      </c>
      <c r="DI11" s="52">
        <f t="shared" si="12"/>
        <v>-2.5418677389865696E-4</v>
      </c>
      <c r="DJ11" s="52">
        <f t="shared" si="12"/>
        <v>-3.7609254885495602E-4</v>
      </c>
      <c r="DK11" s="52">
        <f t="shared" si="12"/>
        <v>-2.4943129664367625E-4</v>
      </c>
      <c r="DL11" s="52">
        <f t="shared" si="12"/>
        <v>-2.4809401770897743E-4</v>
      </c>
      <c r="DM11" s="52">
        <f t="shared" si="12"/>
        <v>-2.4766759046723763E-4</v>
      </c>
      <c r="DN11" s="52">
        <f t="shared" si="12"/>
        <v>-1.2337834586584329E-4</v>
      </c>
      <c r="DO11" s="52">
        <f t="shared" si="12"/>
        <v>0</v>
      </c>
      <c r="DP11" s="52">
        <f t="shared" si="12"/>
        <v>1.2126312521809623E-4</v>
      </c>
      <c r="DQ11" s="52">
        <f t="shared" si="12"/>
        <v>1.1975861453672465E-4</v>
      </c>
      <c r="DR11" s="52">
        <f t="shared" si="12"/>
        <v>1.1829797604034908E-4</v>
      </c>
      <c r="DS11" s="52">
        <f t="shared" si="12"/>
        <v>-1.16820246350402E-4</v>
      </c>
      <c r="DT11" s="52">
        <f t="shared" si="12"/>
        <v>-1.1502807260077574E-4</v>
      </c>
      <c r="DU11" s="52">
        <f t="shared" si="12"/>
        <v>0</v>
      </c>
      <c r="DV11" s="52">
        <f t="shared" ref="DV11:DY11" si="15">+DV6+DV7+DV8-DV9</f>
        <v>1.1172497779532442E-4</v>
      </c>
      <c r="DW11" s="52">
        <f t="shared" si="15"/>
        <v>2.2020005174772095E-4</v>
      </c>
      <c r="DX11" s="52">
        <f t="shared" si="15"/>
        <v>1.087787733449197E-4</v>
      </c>
      <c r="DY11" s="52">
        <f t="shared" si="15"/>
        <v>1.0782078029958342E-4</v>
      </c>
      <c r="DZ11" s="52">
        <f t="shared" ref="DZ11:EC11" si="16">+DZ6+DZ7+DZ8-DZ9</f>
        <v>0</v>
      </c>
      <c r="EA11" s="52">
        <f t="shared" si="16"/>
        <v>0</v>
      </c>
      <c r="EB11" s="52">
        <f t="shared" si="16"/>
        <v>0</v>
      </c>
      <c r="EC11" s="52">
        <f t="shared" si="16"/>
        <v>1.0964852166393813E-4</v>
      </c>
      <c r="ED11" s="52"/>
      <c r="EE11" s="52"/>
      <c r="EF11" s="52">
        <f t="shared" ref="EF11:FB11" si="17">+EF6+EF7+EF8-EF9</f>
        <v>4.4827470273922643E-4</v>
      </c>
      <c r="EG11" s="52">
        <f t="shared" si="17"/>
        <v>4.4124947141899185E-4</v>
      </c>
      <c r="EH11" s="52">
        <f t="shared" si="17"/>
        <v>4.3011184341557041E-4</v>
      </c>
      <c r="EI11" s="52">
        <f>+EI6+EI7+EI8-EI9</f>
        <v>1.3930729447886314E-4</v>
      </c>
      <c r="EJ11" s="52">
        <f t="shared" si="17"/>
        <v>-2.0732048637306377E-4</v>
      </c>
      <c r="EK11" s="52">
        <f t="shared" si="17"/>
        <v>-5.4597967863578845E-4</v>
      </c>
      <c r="EL11" s="52">
        <f t="shared" si="17"/>
        <v>-4.7017985050912259E-4</v>
      </c>
      <c r="EM11" s="52">
        <f t="shared" si="17"/>
        <v>-3.3145662591715919E-4</v>
      </c>
      <c r="EN11" s="52">
        <f t="shared" si="17"/>
        <v>-1.3030546859438275E-4</v>
      </c>
      <c r="EO11" s="52">
        <f t="shared" si="17"/>
        <v>6.4656705224042099E-5</v>
      </c>
      <c r="EP11" s="52">
        <f t="shared" si="17"/>
        <v>-2.5408731202247736E-4</v>
      </c>
      <c r="EQ11" s="52">
        <f t="shared" si="17"/>
        <v>-2.4976116588470987E-4</v>
      </c>
      <c r="ER11" s="52">
        <f t="shared" si="17"/>
        <v>-1.2386723414303802E-4</v>
      </c>
      <c r="ES11" s="52">
        <f t="shared" si="17"/>
        <v>-4.251228149446673E-4</v>
      </c>
      <c r="ET11" s="52">
        <f t="shared" si="17"/>
        <v>-2.4008465384950384E-4</v>
      </c>
      <c r="EU11" s="52">
        <f t="shared" si="17"/>
        <v>-2.3521691115480081E-4</v>
      </c>
      <c r="EV11" s="52">
        <f t="shared" si="17"/>
        <v>-5.1792748439842551E-4</v>
      </c>
      <c r="EW11" s="52">
        <f t="shared" si="17"/>
        <v>-5.6418412487935221E-5</v>
      </c>
      <c r="EX11" s="52">
        <f t="shared" si="17"/>
        <v>-1.0952818543508158E-4</v>
      </c>
      <c r="EY11" s="52">
        <f t="shared" si="17"/>
        <v>-1.0664920463709926E-4</v>
      </c>
      <c r="EZ11" s="52">
        <f t="shared" si="17"/>
        <v>-1.5797156090524567E-4</v>
      </c>
      <c r="FA11" s="52">
        <f t="shared" si="17"/>
        <v>-4.6375975183687856E-4</v>
      </c>
      <c r="FB11" s="52">
        <f t="shared" si="17"/>
        <v>-3.5171566903358098E-4</v>
      </c>
      <c r="FC11" s="52">
        <f t="shared" ref="FC11:FF11" si="18">+FC6+FC7+FC8-FC9</f>
        <v>-2.4450750564541934E-4</v>
      </c>
      <c r="FD11" s="52">
        <f t="shared" si="18"/>
        <v>9.5907897728508829E-5</v>
      </c>
      <c r="FE11" s="52">
        <f t="shared" si="18"/>
        <v>2.350969680966486E-4</v>
      </c>
      <c r="FF11" s="52">
        <f t="shared" si="18"/>
        <v>2.7618078794322543E-4</v>
      </c>
      <c r="FG11" s="52">
        <f t="shared" ref="FG11:FJ11" si="19">+FG6+FG7+FG8-FG9</f>
        <v>1.7915440018922979E-4</v>
      </c>
      <c r="FH11" s="52">
        <f t="shared" si="19"/>
        <v>4.4357484061841035E-5</v>
      </c>
      <c r="FI11" s="52">
        <f t="shared" si="19"/>
        <v>9.0929880786738693E-5</v>
      </c>
      <c r="FJ11" s="52">
        <f t="shared" si="19"/>
        <v>9.1986546047806428E-5</v>
      </c>
    </row>
    <row r="12" spans="1:166"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</row>
    <row r="14" spans="1:166">
      <c r="C14" s="45">
        <v>10000</v>
      </c>
      <c r="D14" s="45">
        <v>10000</v>
      </c>
      <c r="E14" s="45">
        <v>10000</v>
      </c>
      <c r="F14" s="45">
        <v>10000</v>
      </c>
      <c r="G14" s="45">
        <v>10000</v>
      </c>
      <c r="H14" s="45">
        <v>10000</v>
      </c>
      <c r="I14" s="45">
        <v>10000</v>
      </c>
      <c r="J14" s="45">
        <v>10000</v>
      </c>
      <c r="K14" s="45">
        <v>10000</v>
      </c>
      <c r="L14" s="45">
        <v>10000</v>
      </c>
      <c r="M14" s="45">
        <v>10000</v>
      </c>
      <c r="N14" s="45">
        <v>10000</v>
      </c>
      <c r="O14" s="45">
        <v>10000</v>
      </c>
      <c r="P14" s="45">
        <v>10000</v>
      </c>
      <c r="Q14" s="45">
        <v>10000</v>
      </c>
      <c r="R14" s="45">
        <v>10000</v>
      </c>
      <c r="S14" s="45">
        <v>10000</v>
      </c>
      <c r="T14" s="45">
        <v>10000</v>
      </c>
      <c r="U14" s="45">
        <v>10000</v>
      </c>
      <c r="V14" s="45">
        <v>10000</v>
      </c>
      <c r="W14" s="45">
        <v>10000</v>
      </c>
      <c r="X14" s="45">
        <v>10000</v>
      </c>
      <c r="Y14" s="45">
        <v>10000</v>
      </c>
      <c r="Z14" s="45">
        <v>10000</v>
      </c>
      <c r="AA14" s="45">
        <v>10000</v>
      </c>
      <c r="AB14" s="45">
        <v>10000</v>
      </c>
      <c r="AC14" s="45">
        <v>10000</v>
      </c>
      <c r="AD14" s="45">
        <v>10000</v>
      </c>
      <c r="AE14" s="45">
        <v>10000</v>
      </c>
      <c r="AF14" s="45">
        <v>10000</v>
      </c>
      <c r="AG14" s="45">
        <v>10000</v>
      </c>
      <c r="AH14" s="45">
        <v>10000</v>
      </c>
      <c r="AI14" s="45">
        <f>+Z14</f>
        <v>10000</v>
      </c>
      <c r="AJ14" s="45">
        <v>-10000</v>
      </c>
      <c r="AK14" s="45">
        <v>-10000</v>
      </c>
      <c r="AL14" s="45">
        <v>-10000</v>
      </c>
      <c r="AM14" s="45">
        <v>-10000</v>
      </c>
      <c r="AN14" s="45">
        <v>-10000</v>
      </c>
      <c r="AO14" s="45">
        <v>-10000</v>
      </c>
      <c r="AP14" s="45">
        <v>-10000</v>
      </c>
      <c r="AQ14" s="45">
        <v>-10000</v>
      </c>
      <c r="AR14" s="45">
        <v>-10000</v>
      </c>
      <c r="AS14" s="45">
        <v>-10000</v>
      </c>
      <c r="AT14" s="45">
        <v>-10000</v>
      </c>
      <c r="AU14" s="45">
        <v>-10000</v>
      </c>
      <c r="AV14" s="45">
        <v>-10000</v>
      </c>
      <c r="AW14" s="45">
        <v>-10000</v>
      </c>
      <c r="AX14" s="45">
        <v>-10000</v>
      </c>
      <c r="AY14" s="45">
        <v>-10000</v>
      </c>
      <c r="AZ14" s="45">
        <v>-10000</v>
      </c>
      <c r="BA14" s="45">
        <v>-10000</v>
      </c>
      <c r="BB14" s="45">
        <v>-10000</v>
      </c>
      <c r="BC14" s="45">
        <v>-10000</v>
      </c>
      <c r="BD14" s="45">
        <v>-10000</v>
      </c>
      <c r="BE14" s="45">
        <v>-10000</v>
      </c>
      <c r="BF14" s="45">
        <v>-10000</v>
      </c>
      <c r="BG14" s="45">
        <v>-10000</v>
      </c>
      <c r="BH14" s="45">
        <v>-10000</v>
      </c>
      <c r="BI14" s="45">
        <v>-10000</v>
      </c>
      <c r="BJ14" s="45">
        <v>-10000</v>
      </c>
      <c r="BK14" s="45">
        <v>-10000</v>
      </c>
      <c r="BL14" s="45">
        <v>-10000</v>
      </c>
      <c r="BM14" s="45">
        <v>-10000</v>
      </c>
      <c r="BN14" s="45">
        <v>-10000</v>
      </c>
      <c r="BO14" s="45">
        <v>-10000</v>
      </c>
      <c r="BP14" s="45">
        <v>-10000</v>
      </c>
      <c r="BQ14" s="45">
        <v>10000</v>
      </c>
      <c r="BR14" s="45">
        <v>10000</v>
      </c>
      <c r="BS14" s="45">
        <v>10000</v>
      </c>
      <c r="BT14" s="45">
        <v>10000</v>
      </c>
      <c r="BU14" s="45">
        <v>10000</v>
      </c>
      <c r="BV14" s="45">
        <v>10000</v>
      </c>
      <c r="BW14" s="45">
        <v>10000</v>
      </c>
      <c r="BX14" s="45">
        <v>10000</v>
      </c>
      <c r="BY14" s="45">
        <v>10000</v>
      </c>
      <c r="BZ14" s="45">
        <v>10000</v>
      </c>
      <c r="CA14" s="45">
        <v>10000</v>
      </c>
      <c r="CB14" s="45">
        <v>10000</v>
      </c>
      <c r="CC14" s="45">
        <v>10000</v>
      </c>
      <c r="CD14" s="45">
        <v>10000</v>
      </c>
      <c r="CE14" s="45">
        <v>10000</v>
      </c>
      <c r="CF14" s="45">
        <v>10000</v>
      </c>
      <c r="CG14" s="45">
        <v>10000</v>
      </c>
      <c r="CH14" s="45">
        <v>10000</v>
      </c>
      <c r="CI14" s="45">
        <v>10000</v>
      </c>
      <c r="CJ14" s="45">
        <v>10000</v>
      </c>
      <c r="CK14" s="45">
        <v>10000</v>
      </c>
      <c r="CL14" s="45">
        <v>10000</v>
      </c>
      <c r="CM14" s="45">
        <v>10000</v>
      </c>
      <c r="CN14" s="45">
        <v>10000</v>
      </c>
      <c r="CO14" s="45">
        <v>10000</v>
      </c>
      <c r="CP14" s="45">
        <v>10000</v>
      </c>
      <c r="CQ14" s="45">
        <v>10000</v>
      </c>
      <c r="CR14" s="45">
        <v>10000</v>
      </c>
      <c r="CS14" s="45">
        <v>10000</v>
      </c>
      <c r="CT14" s="45">
        <v>10000</v>
      </c>
      <c r="CU14" s="45">
        <v>10000</v>
      </c>
      <c r="CV14" s="45">
        <v>10000</v>
      </c>
      <c r="CW14" s="45">
        <v>10000</v>
      </c>
      <c r="CX14" s="45">
        <v>-10000</v>
      </c>
      <c r="CY14" s="45">
        <v>-10000</v>
      </c>
      <c r="CZ14" s="45">
        <v>-10000</v>
      </c>
      <c r="DA14" s="45">
        <v>-10000</v>
      </c>
      <c r="DB14" s="45">
        <v>-10000</v>
      </c>
      <c r="DC14" s="45">
        <v>-10000</v>
      </c>
      <c r="DD14" s="45">
        <v>-10000</v>
      </c>
      <c r="DE14" s="45">
        <v>-10000</v>
      </c>
      <c r="DF14" s="45">
        <v>-10000</v>
      </c>
      <c r="DG14" s="45">
        <v>-10000</v>
      </c>
      <c r="DH14" s="45">
        <v>-10000</v>
      </c>
      <c r="DI14" s="45">
        <v>-10000</v>
      </c>
      <c r="DJ14" s="45">
        <v>-10000</v>
      </c>
      <c r="DK14" s="45">
        <v>-10000</v>
      </c>
      <c r="DL14" s="45">
        <v>-10000</v>
      </c>
      <c r="DM14" s="45">
        <v>-10000</v>
      </c>
      <c r="DN14" s="45">
        <v>-10000</v>
      </c>
      <c r="DO14" s="45">
        <v>-10000</v>
      </c>
      <c r="DP14" s="45">
        <v>-10000</v>
      </c>
      <c r="DQ14" s="45">
        <v>-10000</v>
      </c>
      <c r="DR14" s="45">
        <v>-10000</v>
      </c>
      <c r="DS14" s="45">
        <v>-10000</v>
      </c>
      <c r="DT14" s="45">
        <v>-10000</v>
      </c>
      <c r="DU14" s="45">
        <v>-10000</v>
      </c>
      <c r="DV14" s="45">
        <v>-10000</v>
      </c>
      <c r="DW14" s="45">
        <v>-10000</v>
      </c>
      <c r="DX14" s="45">
        <v>-10000</v>
      </c>
      <c r="DY14" s="45">
        <v>-10000</v>
      </c>
      <c r="DZ14" s="45">
        <v>-10000</v>
      </c>
      <c r="EA14" s="45">
        <v>-10000</v>
      </c>
      <c r="EB14" s="45">
        <v>-10000</v>
      </c>
      <c r="EC14" s="45">
        <v>-10000</v>
      </c>
      <c r="ED14" s="45">
        <v>-10000</v>
      </c>
      <c r="EE14" s="45">
        <v>10000</v>
      </c>
      <c r="EF14" s="45">
        <v>10000</v>
      </c>
      <c r="EG14" s="45">
        <v>10000</v>
      </c>
      <c r="EH14" s="45">
        <v>10000</v>
      </c>
      <c r="EI14" s="45">
        <v>10000</v>
      </c>
      <c r="EJ14" s="45">
        <v>10000</v>
      </c>
      <c r="EK14" s="45">
        <v>10000</v>
      </c>
      <c r="EL14" s="45">
        <v>10000</v>
      </c>
      <c r="EM14" s="45">
        <v>10000</v>
      </c>
      <c r="EN14" s="45">
        <v>10000</v>
      </c>
      <c r="EO14" s="45">
        <v>10000</v>
      </c>
      <c r="EP14" s="45">
        <v>10000</v>
      </c>
      <c r="EQ14" s="45">
        <v>10000</v>
      </c>
      <c r="ER14" s="45">
        <v>10000</v>
      </c>
      <c r="ES14" s="45">
        <v>10000</v>
      </c>
      <c r="ET14" s="45">
        <v>10000</v>
      </c>
      <c r="EU14" s="45">
        <v>10000</v>
      </c>
      <c r="EV14" s="45">
        <v>10000</v>
      </c>
      <c r="EW14" s="45">
        <v>10000</v>
      </c>
      <c r="EX14" s="45">
        <v>10000</v>
      </c>
      <c r="EY14" s="45">
        <v>10000</v>
      </c>
      <c r="EZ14" s="45">
        <v>10000</v>
      </c>
      <c r="FA14" s="45">
        <v>10000</v>
      </c>
      <c r="FB14" s="45">
        <v>10000</v>
      </c>
      <c r="FC14" s="45">
        <v>10000</v>
      </c>
      <c r="FD14" s="45">
        <v>10000</v>
      </c>
      <c r="FE14" s="45">
        <v>10000</v>
      </c>
      <c r="FF14" s="45">
        <v>10000</v>
      </c>
      <c r="FG14" s="45">
        <v>10000</v>
      </c>
      <c r="FH14" s="45">
        <v>10000</v>
      </c>
      <c r="FI14" s="45">
        <v>10000</v>
      </c>
      <c r="FJ14" s="45">
        <v>10000</v>
      </c>
    </row>
    <row r="16" spans="1:166">
      <c r="ED16" s="53"/>
    </row>
    <row r="17" spans="3:162"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</row>
    <row r="18" spans="3:16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6"/>
      <c r="W18" s="56"/>
      <c r="X18" s="56"/>
      <c r="Y18" s="56"/>
      <c r="Z18" s="52"/>
      <c r="AA18" s="52"/>
      <c r="AB18" s="52"/>
      <c r="AC18" s="52"/>
      <c r="AD18" s="52"/>
      <c r="AE18" s="52"/>
      <c r="AF18" s="52"/>
      <c r="AG18" s="52"/>
      <c r="AH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</row>
    <row r="19" spans="3:162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6"/>
      <c r="W19" s="56"/>
      <c r="X19" s="56"/>
      <c r="Y19" s="56"/>
      <c r="Z19" s="52"/>
      <c r="AA19" s="52"/>
      <c r="AB19" s="52"/>
      <c r="AC19" s="52"/>
      <c r="AD19" s="52"/>
      <c r="AE19" s="52"/>
      <c r="AF19" s="52"/>
      <c r="AG19" s="52"/>
      <c r="AH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</row>
    <row r="20" spans="3:162"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</row>
    <row r="21" spans="3:162"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</row>
    <row r="22" spans="3:162"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</row>
    <row r="23" spans="3:162"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</row>
    <row r="24" spans="3:162"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</row>
    <row r="25" spans="3:162"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</row>
    <row r="26" spans="3:162"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</row>
    <row r="27" spans="3:162"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</row>
    <row r="28" spans="3:162"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</row>
    <row r="29" spans="3:162">
      <c r="EF29" s="52"/>
      <c r="EG29" s="51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1"/>
      <c r="EY29" s="51"/>
      <c r="EZ29" s="51"/>
      <c r="FA29" s="51"/>
      <c r="FB29" s="51"/>
    </row>
    <row r="30" spans="3:162">
      <c r="EE30" s="46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</row>
    <row r="31" spans="3:162">
      <c r="EE31" s="46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</row>
    <row r="32" spans="3:162">
      <c r="EE32" s="46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</row>
    <row r="33" spans="135:158">
      <c r="EE33" s="46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</row>
    <row r="34" spans="135:158">
      <c r="EE34" s="46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</row>
    <row r="35" spans="135:158"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</row>
    <row r="36" spans="135:158"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</row>
    <row r="37" spans="135:158"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</row>
    <row r="38" spans="135:158"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</row>
    <row r="39" spans="135:158">
      <c r="EE39" s="46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</row>
    <row r="40" spans="135:158">
      <c r="EE40" s="46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</row>
    <row r="41" spans="135:158">
      <c r="EE41" s="46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</row>
    <row r="42" spans="135:158">
      <c r="EE42" s="46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</row>
    <row r="43" spans="135:158">
      <c r="EE43" s="46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</row>
    <row r="44" spans="135:158"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</row>
    <row r="45" spans="135:158"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</row>
    <row r="46" spans="135:158"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</row>
    <row r="47" spans="135:158"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</row>
    <row r="48" spans="135:158"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</row>
    <row r="49" spans="136:158"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</row>
    <row r="50" spans="136:158"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</row>
    <row r="51" spans="136:158"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</row>
    <row r="55" spans="136:158"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</row>
    <row r="57" spans="136:158"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9D17-9E71-4FD0-AD5E-60DEDA03220D}">
  <sheetPr codeName="Munka5"/>
  <dimension ref="A1:FJ10"/>
  <sheetViews>
    <sheetView showGridLines="0" zoomScale="90" zoomScaleNormal="90" workbookViewId="0">
      <pane xSplit="2" ySplit="4" topLeftCell="I17" activePane="bottomRight" state="frozen"/>
      <selection activeCell="T20" sqref="T20"/>
      <selection pane="topRight" activeCell="T20" sqref="T20"/>
      <selection pane="bottomLeft" activeCell="T20" sqref="T20"/>
      <selection pane="bottomRight" activeCell="V29" sqref="V29"/>
    </sheetView>
  </sheetViews>
  <sheetFormatPr defaultColWidth="9.140625" defaultRowHeight="12"/>
  <cols>
    <col min="1" max="1" width="9.140625" style="12"/>
    <col min="2" max="2" width="23.42578125" style="4" bestFit="1" customWidth="1"/>
    <col min="3" max="25" width="9.140625" style="4"/>
    <col min="26" max="36" width="9.140625" style="7"/>
    <col min="37" max="118" width="9.140625" style="12"/>
    <col min="119" max="119" width="9.42578125" style="12" bestFit="1" customWidth="1"/>
    <col min="120" max="16384" width="9.140625" style="12"/>
  </cols>
  <sheetData>
    <row r="1" spans="1:166" s="4" customFormat="1">
      <c r="A1" s="12"/>
      <c r="C1" s="4" t="s">
        <v>15</v>
      </c>
      <c r="V1" s="7"/>
      <c r="W1" s="7"/>
      <c r="X1" s="7"/>
      <c r="Y1" s="7"/>
      <c r="AK1" s="4" t="s">
        <v>150</v>
      </c>
      <c r="BR1" s="4" t="s">
        <v>19</v>
      </c>
      <c r="CY1" s="4" t="s">
        <v>23</v>
      </c>
      <c r="EF1" s="4" t="s">
        <v>21</v>
      </c>
    </row>
    <row r="2" spans="1:166" s="4" customFormat="1">
      <c r="A2" s="12"/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V2" s="7"/>
      <c r="W2" s="8">
        <v>2018</v>
      </c>
      <c r="X2" s="7"/>
      <c r="Y2" s="7"/>
      <c r="AA2" s="4">
        <v>2019</v>
      </c>
      <c r="AE2" s="45">
        <v>2020</v>
      </c>
      <c r="AK2" s="4">
        <v>2013</v>
      </c>
      <c r="AO2" s="4">
        <v>2014</v>
      </c>
      <c r="AS2" s="4">
        <v>2015</v>
      </c>
      <c r="AW2" s="4">
        <v>2016</v>
      </c>
      <c r="BA2" s="4">
        <v>2017</v>
      </c>
      <c r="BE2" s="4">
        <v>2018</v>
      </c>
      <c r="BI2" s="4">
        <v>2019</v>
      </c>
      <c r="BM2" s="45" t="s">
        <v>184</v>
      </c>
      <c r="BR2" s="4">
        <v>2013</v>
      </c>
      <c r="BV2" s="4">
        <v>2014</v>
      </c>
      <c r="BZ2" s="4">
        <v>2015</v>
      </c>
      <c r="CD2" s="4">
        <v>2016</v>
      </c>
      <c r="CH2" s="4">
        <v>2017</v>
      </c>
      <c r="CL2" s="4">
        <v>2018</v>
      </c>
      <c r="CP2" s="4">
        <v>2019</v>
      </c>
      <c r="CT2" s="45" t="s">
        <v>184</v>
      </c>
      <c r="CY2" s="4">
        <v>2013</v>
      </c>
      <c r="DC2" s="4">
        <v>2014</v>
      </c>
      <c r="DG2" s="4">
        <v>2015</v>
      </c>
      <c r="DK2" s="4">
        <v>2016</v>
      </c>
      <c r="DO2" s="4">
        <v>2017</v>
      </c>
      <c r="DS2" s="4">
        <v>2018</v>
      </c>
      <c r="DW2" s="4">
        <v>2019</v>
      </c>
      <c r="EA2" s="45" t="s">
        <v>184</v>
      </c>
      <c r="EF2" s="4">
        <v>2013</v>
      </c>
      <c r="EJ2" s="4">
        <v>2014</v>
      </c>
      <c r="EN2" s="4">
        <v>2015</v>
      </c>
      <c r="ER2" s="4">
        <v>2016</v>
      </c>
      <c r="EV2" s="4">
        <v>2017</v>
      </c>
      <c r="EZ2" s="4">
        <v>2018</v>
      </c>
      <c r="FD2" s="4">
        <v>2019</v>
      </c>
      <c r="FH2" s="45" t="s">
        <v>184</v>
      </c>
    </row>
    <row r="3" spans="1:166" s="4" customFormat="1">
      <c r="C3" s="4" t="s">
        <v>51</v>
      </c>
      <c r="Z3" s="7"/>
      <c r="AD3" s="2"/>
      <c r="AE3" s="7"/>
      <c r="AH3" s="7"/>
      <c r="AI3" s="7"/>
      <c r="AJ3" s="7"/>
      <c r="AK3" s="4" t="s">
        <v>52</v>
      </c>
      <c r="BL3" s="2"/>
      <c r="BM3" s="7"/>
      <c r="BR3" s="4" t="s">
        <v>53</v>
      </c>
      <c r="CS3" s="2"/>
      <c r="CT3" s="7"/>
      <c r="CY3" s="4" t="s">
        <v>54</v>
      </c>
      <c r="DZ3" s="2"/>
      <c r="EA3" s="7"/>
      <c r="EF3" s="4" t="s">
        <v>70</v>
      </c>
      <c r="FG3" s="2"/>
      <c r="FH3" s="7"/>
    </row>
    <row r="4" spans="1:166" s="4" customFormat="1">
      <c r="C4" s="4">
        <v>2013</v>
      </c>
      <c r="G4" s="4">
        <v>2014</v>
      </c>
      <c r="K4" s="4">
        <v>2015</v>
      </c>
      <c r="O4" s="4">
        <v>2016</v>
      </c>
      <c r="S4" s="4">
        <v>2017</v>
      </c>
      <c r="W4" s="4">
        <v>2018</v>
      </c>
      <c r="Z4" s="7"/>
      <c r="AA4" s="4">
        <v>2019</v>
      </c>
      <c r="AD4" s="2"/>
      <c r="AE4" s="45">
        <v>2020</v>
      </c>
      <c r="AH4" s="7"/>
      <c r="AI4" s="7"/>
      <c r="AJ4" s="7"/>
      <c r="AK4" s="4">
        <v>2013</v>
      </c>
      <c r="AO4" s="4">
        <v>2014</v>
      </c>
      <c r="AS4" s="4">
        <v>2015</v>
      </c>
      <c r="AW4" s="4">
        <v>2016</v>
      </c>
      <c r="BA4" s="4">
        <v>2017</v>
      </c>
      <c r="BE4" s="4">
        <v>2018</v>
      </c>
      <c r="BI4" s="4">
        <v>2019</v>
      </c>
      <c r="BL4" s="2"/>
      <c r="BM4" s="45" t="s">
        <v>184</v>
      </c>
      <c r="BR4" s="4">
        <v>2013</v>
      </c>
      <c r="BV4" s="4">
        <v>2014</v>
      </c>
      <c r="BZ4" s="4">
        <v>2015</v>
      </c>
      <c r="CD4" s="4">
        <v>2016</v>
      </c>
      <c r="CH4" s="4">
        <v>2017</v>
      </c>
      <c r="CL4" s="4">
        <v>2018</v>
      </c>
      <c r="CP4" s="4">
        <v>2019</v>
      </c>
      <c r="CS4" s="2"/>
      <c r="CT4" s="45" t="s">
        <v>184</v>
      </c>
      <c r="CY4" s="4">
        <v>2013</v>
      </c>
      <c r="DC4" s="4">
        <v>2014</v>
      </c>
      <c r="DG4" s="4">
        <v>2015</v>
      </c>
      <c r="DK4" s="4">
        <v>2016</v>
      </c>
      <c r="DO4" s="4">
        <v>2017</v>
      </c>
      <c r="DS4" s="4">
        <v>2018</v>
      </c>
      <c r="DW4" s="4">
        <v>2019</v>
      </c>
      <c r="DZ4" s="2"/>
      <c r="EA4" s="45" t="s">
        <v>184</v>
      </c>
      <c r="EF4" s="4">
        <v>2013</v>
      </c>
      <c r="EJ4" s="4">
        <v>2014</v>
      </c>
      <c r="EN4" s="4">
        <v>2015</v>
      </c>
      <c r="ER4" s="4">
        <v>2016</v>
      </c>
      <c r="EV4" s="4">
        <v>2017</v>
      </c>
      <c r="EZ4" s="4">
        <v>2018</v>
      </c>
      <c r="FD4" s="4">
        <v>2019</v>
      </c>
      <c r="FG4" s="2"/>
      <c r="FH4" s="45" t="s">
        <v>184</v>
      </c>
    </row>
    <row r="5" spans="1:166" s="4" customFormat="1">
      <c r="A5" s="4" t="s">
        <v>141</v>
      </c>
      <c r="B5" s="4" t="s">
        <v>59</v>
      </c>
      <c r="C5" s="9">
        <v>3.1397410858145181</v>
      </c>
      <c r="D5" s="9">
        <v>2.9034739828676774</v>
      </c>
      <c r="E5" s="9">
        <v>2.9640158845728699</v>
      </c>
      <c r="F5" s="9">
        <v>3.2663285102239299</v>
      </c>
      <c r="G5" s="9">
        <v>3.3364053388381962</v>
      </c>
      <c r="H5" s="9">
        <v>2.7532430783556738</v>
      </c>
      <c r="I5" s="9">
        <v>2.2901023230820643</v>
      </c>
      <c r="J5" s="9">
        <v>2.0034192194449867</v>
      </c>
      <c r="K5" s="9">
        <v>2.4061312648483004</v>
      </c>
      <c r="L5" s="9">
        <v>2.8016410976003727</v>
      </c>
      <c r="M5" s="9">
        <v>2.8323800255035425</v>
      </c>
      <c r="N5" s="9">
        <v>3.594073982099244</v>
      </c>
      <c r="O5" s="9">
        <v>3.3162395009389702</v>
      </c>
      <c r="P5" s="9">
        <v>3.9711050093928577</v>
      </c>
      <c r="Q5" s="9">
        <v>4.0718106004793801</v>
      </c>
      <c r="R5" s="9">
        <v>3.4085639042352311</v>
      </c>
      <c r="S5" s="9">
        <v>2.7308006428084064</v>
      </c>
      <c r="T5" s="9">
        <v>2.3468042083207608</v>
      </c>
      <c r="U5" s="9">
        <v>1.7176805494402703</v>
      </c>
      <c r="V5" s="9">
        <v>1.3497143711087198</v>
      </c>
      <c r="W5" s="9">
        <v>1.1259106986173952</v>
      </c>
      <c r="X5" s="9">
        <v>0.42691140003812106</v>
      </c>
      <c r="Y5" s="9">
        <v>-0.68004175725821958</v>
      </c>
      <c r="Z5" s="9">
        <v>-1.2390307754498273</v>
      </c>
      <c r="AA5" s="9">
        <v>-1.4820386072683334</v>
      </c>
      <c r="AB5" s="9">
        <v>-1.7708708236543123</v>
      </c>
      <c r="AC5" s="9">
        <v>-1.6830250185598961</v>
      </c>
      <c r="AD5" s="9">
        <v>-2.0837603852751654</v>
      </c>
      <c r="AE5" s="9">
        <v>-2.1076235083758896</v>
      </c>
      <c r="AF5" s="9">
        <v>-2.4625862319611116</v>
      </c>
      <c r="AG5" s="9">
        <v>-1.6443837575142572</v>
      </c>
      <c r="AH5" s="9">
        <v>-0.60624364816552423</v>
      </c>
      <c r="AI5" s="9"/>
      <c r="AJ5" s="10"/>
      <c r="AK5" s="9">
        <v>3.1499216620641963</v>
      </c>
      <c r="AL5" s="9">
        <v>3.7108303998746628</v>
      </c>
      <c r="AM5" s="9">
        <v>3.8447206207486171</v>
      </c>
      <c r="AN5" s="9">
        <v>4.0460821398774236</v>
      </c>
      <c r="AO5" s="9">
        <v>4.5260227683833767</v>
      </c>
      <c r="AP5" s="9">
        <v>4.5802898917653012</v>
      </c>
      <c r="AQ5" s="9">
        <v>4.9098127140390595</v>
      </c>
      <c r="AR5" s="9">
        <v>5.0660912985070841</v>
      </c>
      <c r="AS5" s="9">
        <v>5.0441468278761041</v>
      </c>
      <c r="AT5" s="9">
        <v>4.5247088061728418</v>
      </c>
      <c r="AU5" s="9">
        <v>4.125705057156714</v>
      </c>
      <c r="AV5" s="9">
        <v>4.0448546510256742</v>
      </c>
      <c r="AW5" s="9">
        <v>4.270482056427265</v>
      </c>
      <c r="AX5" s="9">
        <v>5.0101531241108503</v>
      </c>
      <c r="AY5" s="9">
        <v>5.2821749965191636</v>
      </c>
      <c r="AZ5" s="9">
        <v>5.3885817050964206</v>
      </c>
      <c r="BA5" s="9">
        <v>5.516297124744848</v>
      </c>
      <c r="BB5" s="9">
        <v>5.3224999795029895</v>
      </c>
      <c r="BC5" s="9">
        <v>5.1921263931185218</v>
      </c>
      <c r="BD5" s="9">
        <v>5.0366247140823956</v>
      </c>
      <c r="BE5" s="9">
        <v>4.6859585005891402</v>
      </c>
      <c r="BF5" s="9">
        <v>4.373540742114213</v>
      </c>
      <c r="BG5" s="9">
        <v>3.8278021740695416</v>
      </c>
      <c r="BH5" s="9">
        <v>3.7239906999814583</v>
      </c>
      <c r="BI5" s="9">
        <v>3.5430680447841327</v>
      </c>
      <c r="BJ5" s="9">
        <v>3.7613081541590772</v>
      </c>
      <c r="BK5" s="9">
        <v>4.2241660451540639</v>
      </c>
      <c r="BL5" s="9">
        <v>4.1054989136482041</v>
      </c>
      <c r="BM5" s="9">
        <v>4.0134540106547938</v>
      </c>
      <c r="BN5" s="9">
        <v>3.2357679668262493</v>
      </c>
      <c r="BO5" s="9">
        <v>3.8023976616575408</v>
      </c>
      <c r="BP5" s="9"/>
      <c r="BQ5" s="9"/>
      <c r="BR5" s="9">
        <v>-2.1036693677995637</v>
      </c>
      <c r="BS5" s="9">
        <v>-1.4564617258609818</v>
      </c>
      <c r="BT5" s="9">
        <v>-1.1602400775712438</v>
      </c>
      <c r="BU5" s="9">
        <v>-0.68652626578439546</v>
      </c>
      <c r="BV5" s="9">
        <v>-0.62138745473547519</v>
      </c>
      <c r="BW5" s="9">
        <v>-0.95762606963028607</v>
      </c>
      <c r="BX5" s="9">
        <v>-1.087046324318423</v>
      </c>
      <c r="BY5" s="9">
        <v>-1.3714837997144536</v>
      </c>
      <c r="BZ5" s="9">
        <v>-0.81482094808397487</v>
      </c>
      <c r="CA5" s="9">
        <v>-0.4870259918859996</v>
      </c>
      <c r="CB5" s="9">
        <v>-0.45547169535006926</v>
      </c>
      <c r="CC5" s="9">
        <v>0.18534531137477839</v>
      </c>
      <c r="CD5" s="9">
        <v>0.23584066464229594</v>
      </c>
      <c r="CE5" s="9">
        <v>0.61238952565581795</v>
      </c>
      <c r="CF5" s="9">
        <v>0.65527721301384867</v>
      </c>
      <c r="CG5" s="9">
        <v>0.47481474941906843</v>
      </c>
      <c r="CH5" s="9">
        <v>0.29052683703114984</v>
      </c>
      <c r="CI5" s="9">
        <v>1.487146182201465E-2</v>
      </c>
      <c r="CJ5" s="9">
        <v>0.18915381985996557</v>
      </c>
      <c r="CK5" s="9">
        <v>-7.519452869471964E-2</v>
      </c>
      <c r="CL5" s="9">
        <v>-0.49531411318079044</v>
      </c>
      <c r="CM5" s="9">
        <v>-0.71764048731796637</v>
      </c>
      <c r="CN5" s="9">
        <v>-1.0548017071360667</v>
      </c>
      <c r="CO5" s="9">
        <v>-1.2498256790879609</v>
      </c>
      <c r="CP5" s="9">
        <v>-0.85257608148481012</v>
      </c>
      <c r="CQ5" s="9">
        <v>-0.66583279981971011</v>
      </c>
      <c r="CR5" s="9">
        <v>-0.37318327864664275</v>
      </c>
      <c r="CS5" s="9">
        <v>0.22614435335017641</v>
      </c>
      <c r="CT5" s="9">
        <v>0.39155464121443939</v>
      </c>
      <c r="CU5" s="9">
        <v>1.0655508218409733</v>
      </c>
      <c r="CV5" s="9">
        <v>1.6769708715142335</v>
      </c>
      <c r="CW5" s="9"/>
      <c r="CX5" s="9"/>
      <c r="CY5" s="9">
        <v>3.8243449459124683</v>
      </c>
      <c r="CZ5" s="9">
        <v>4.379536406753834</v>
      </c>
      <c r="DA5" s="9">
        <v>4.5068543905150058</v>
      </c>
      <c r="DB5" s="9">
        <v>3.905373767439861</v>
      </c>
      <c r="DC5" s="9">
        <v>3.7647873707463115</v>
      </c>
      <c r="DD5" s="9">
        <v>3.3162742818839788</v>
      </c>
      <c r="DE5" s="9">
        <v>3.5501473504007066</v>
      </c>
      <c r="DF5" s="9">
        <v>3.6157120961217988</v>
      </c>
      <c r="DG5" s="9">
        <v>2.9606503084389839</v>
      </c>
      <c r="DH5" s="9">
        <v>2.2977570127101759</v>
      </c>
      <c r="DI5" s="9">
        <v>1.4892803082777195</v>
      </c>
      <c r="DJ5" s="9">
        <v>1.0004061799527628</v>
      </c>
      <c r="DK5" s="9">
        <v>0.94347387955461548</v>
      </c>
      <c r="DL5" s="9">
        <v>1.3935440974711777</v>
      </c>
      <c r="DM5" s="9">
        <v>1.6540480029323841</v>
      </c>
      <c r="DN5" s="9">
        <v>1.5471644571661229</v>
      </c>
      <c r="DO5" s="9">
        <v>1.2294815786087605</v>
      </c>
      <c r="DP5" s="9">
        <v>1.0097580436862534</v>
      </c>
      <c r="DQ5" s="9">
        <v>0.55196745439891359</v>
      </c>
      <c r="DR5" s="9">
        <v>0.70635721493440984</v>
      </c>
      <c r="DS5" s="9">
        <v>0.64917010896992589</v>
      </c>
      <c r="DT5" s="9">
        <v>0.51337028801879092</v>
      </c>
      <c r="DU5" s="9">
        <v>0.38819401556848027</v>
      </c>
      <c r="DV5" s="9">
        <v>-0.26646407204026568</v>
      </c>
      <c r="DW5" s="9">
        <v>-7.2555917050640545E-2</v>
      </c>
      <c r="DX5" s="9">
        <v>-0.83270150995815284</v>
      </c>
      <c r="DY5" s="9">
        <v>-1.5452874232450822</v>
      </c>
      <c r="DZ5" s="9">
        <v>-1.042665439374763</v>
      </c>
      <c r="EA5" s="9">
        <v>-2.0323464110932465</v>
      </c>
      <c r="EB5" s="9">
        <v>-1.7919729341529929</v>
      </c>
      <c r="EC5" s="9">
        <v>-0.10833273940384093</v>
      </c>
      <c r="EF5" s="9">
        <v>-6.382236367779508</v>
      </c>
      <c r="EG5" s="9">
        <v>-5.2729311834678532</v>
      </c>
      <c r="EH5" s="9">
        <v>-4.6428422937577878</v>
      </c>
      <c r="EI5" s="9">
        <v>-4.0523098890765663</v>
      </c>
      <c r="EJ5" s="9">
        <v>-4.0446153686676549</v>
      </c>
      <c r="EK5" s="9">
        <v>-4.1929191895477658</v>
      </c>
      <c r="EL5" s="9">
        <v>-3.9229119984524359</v>
      </c>
      <c r="EM5" s="9">
        <v>-4.3345245884468797</v>
      </c>
      <c r="EN5" s="9">
        <v>-4.3485540979441053</v>
      </c>
      <c r="EO5" s="9">
        <v>-4.3647801995305917</v>
      </c>
      <c r="EP5" s="9">
        <v>-4.6580556476622057</v>
      </c>
      <c r="EQ5" s="9">
        <v>-4.8646606682359987</v>
      </c>
      <c r="ER5" s="9">
        <v>-5.2219948570324384</v>
      </c>
      <c r="ES5" s="9">
        <v>-5.4990243431397019</v>
      </c>
      <c r="ET5" s="9">
        <v>-5.5734451967763841</v>
      </c>
      <c r="EU5" s="9">
        <v>-5.4763789297395338</v>
      </c>
      <c r="EV5" s="9">
        <v>-5.5309476058802023</v>
      </c>
      <c r="EW5" s="9">
        <v>-5.8733259951784822</v>
      </c>
      <c r="EX5" s="9">
        <v>-6.0742688719801707</v>
      </c>
      <c r="EY5" s="9">
        <v>-6.5072012209200949</v>
      </c>
      <c r="EZ5" s="9">
        <v>-6.6825129694651499</v>
      </c>
      <c r="FA5" s="9">
        <v>-6.6882400832706388</v>
      </c>
      <c r="FB5" s="9">
        <v>-6.8671479476888244</v>
      </c>
      <c r="FC5" s="9">
        <v>-7.2389870151844047</v>
      </c>
      <c r="FD5" s="9">
        <v>-7.6031465463086478</v>
      </c>
      <c r="FE5" s="9">
        <v>-7.7374173751705619</v>
      </c>
      <c r="FF5" s="9">
        <v>-7.9387246891815382</v>
      </c>
      <c r="FG5" s="9">
        <v>-7.8007408930219819</v>
      </c>
      <c r="FH5" s="9">
        <v>-8.0214299876996691</v>
      </c>
      <c r="FI5" s="9">
        <v>-8.3771880570875972</v>
      </c>
      <c r="FJ5" s="9">
        <v>-8.5365354463256207</v>
      </c>
    </row>
    <row r="6" spans="1:166" s="4" customFormat="1">
      <c r="A6" s="4" t="s">
        <v>142</v>
      </c>
      <c r="B6" s="4" t="s">
        <v>171</v>
      </c>
      <c r="C6" s="9">
        <v>3.9160548862152393</v>
      </c>
      <c r="D6" s="9">
        <v>3.8287046555665145</v>
      </c>
      <c r="E6" s="9">
        <v>3.9490141891243198</v>
      </c>
      <c r="F6" s="9">
        <v>3.7183899882088456</v>
      </c>
      <c r="G6" s="9">
        <v>3.7058658706127448</v>
      </c>
      <c r="H6" s="9">
        <v>3.8747445663692091</v>
      </c>
      <c r="I6" s="9">
        <v>4.0225944540991776</v>
      </c>
      <c r="J6" s="9">
        <v>4.3242961573623955</v>
      </c>
      <c r="K6" s="9">
        <v>4.4241951315908992</v>
      </c>
      <c r="L6" s="9">
        <v>4.4911882476397631</v>
      </c>
      <c r="M6" s="9">
        <v>4.6228061560792693</v>
      </c>
      <c r="N6" s="9">
        <v>4.3530892746373109</v>
      </c>
      <c r="O6" s="9">
        <v>4.4437497273020332</v>
      </c>
      <c r="P6" s="9">
        <v>4.5420271683994251</v>
      </c>
      <c r="Q6" s="9">
        <v>4.8076684739286533</v>
      </c>
      <c r="R6" s="9">
        <v>5.2748633628656227</v>
      </c>
      <c r="S6" s="9">
        <v>5.3580956576801633</v>
      </c>
      <c r="T6" s="9">
        <v>5.5137332402984862</v>
      </c>
      <c r="U6" s="9">
        <v>5.443454688650613</v>
      </c>
      <c r="V6" s="9">
        <v>5.4765170997714687</v>
      </c>
      <c r="W6" s="9">
        <v>5.5002915427940904</v>
      </c>
      <c r="X6" s="9">
        <v>5.5353816176630897</v>
      </c>
      <c r="Y6" s="9">
        <v>5.5451125406536619</v>
      </c>
      <c r="Z6" s="9">
        <v>5.6551725708545195</v>
      </c>
      <c r="AA6" s="9">
        <v>5.4921088238355811</v>
      </c>
      <c r="AB6" s="9">
        <v>5.3475940900922376</v>
      </c>
      <c r="AC6" s="9">
        <v>5.2084917412780527</v>
      </c>
      <c r="AD6" s="9">
        <v>4.9083535758784915</v>
      </c>
      <c r="AE6" s="9">
        <v>4.8111751518754398</v>
      </c>
      <c r="AF6" s="9">
        <v>3.8738981030880639</v>
      </c>
      <c r="AG6" s="9">
        <v>3.3020345333242456</v>
      </c>
      <c r="AH6" s="9">
        <v>2.7776987092337375</v>
      </c>
      <c r="AI6" s="9"/>
      <c r="AJ6" s="10"/>
      <c r="AK6" s="9">
        <v>1.8567112180790708</v>
      </c>
      <c r="AL6" s="9">
        <v>1.7864980907131942</v>
      </c>
      <c r="AM6" s="9">
        <v>1.6938231723883517</v>
      </c>
      <c r="AN6" s="9">
        <v>1.7018273519393265</v>
      </c>
      <c r="AO6" s="9">
        <v>1.6286130808030745</v>
      </c>
      <c r="AP6" s="9">
        <v>1.5382619153110959</v>
      </c>
      <c r="AQ6" s="9">
        <v>1.4807492452953415</v>
      </c>
      <c r="AR6" s="9">
        <v>1.2817783185055636</v>
      </c>
      <c r="AS6" s="11">
        <v>1.2842940756031609</v>
      </c>
      <c r="AT6" s="11">
        <v>1.4171064555025379</v>
      </c>
      <c r="AU6" s="11">
        <v>1.6045277696546532</v>
      </c>
      <c r="AV6" s="11">
        <v>1.8722259170687761</v>
      </c>
      <c r="AW6" s="11">
        <v>1.9498481090270616</v>
      </c>
      <c r="AX6" s="11">
        <v>2.0140798384202006</v>
      </c>
      <c r="AY6" s="11">
        <v>2.1338516226376494</v>
      </c>
      <c r="AZ6" s="11">
        <v>2.2214732836516546</v>
      </c>
      <c r="BA6" s="11">
        <v>2.276153108437414</v>
      </c>
      <c r="BB6" s="11">
        <v>2.3962372952690165</v>
      </c>
      <c r="BC6" s="11">
        <v>2.4018991315154961</v>
      </c>
      <c r="BD6" s="11">
        <v>2.4367097885534199</v>
      </c>
      <c r="BE6" s="11">
        <v>2.442434046292413</v>
      </c>
      <c r="BF6" s="11">
        <v>2.4610925556805232</v>
      </c>
      <c r="BG6" s="11">
        <v>2.2674153528663643</v>
      </c>
      <c r="BH6" s="11">
        <v>2.2191631026553802</v>
      </c>
      <c r="BI6" s="11">
        <v>2.2422518371932423</v>
      </c>
      <c r="BJ6" s="11">
        <v>2.2174445500275097</v>
      </c>
      <c r="BK6" s="11">
        <v>2.1420155540152743</v>
      </c>
      <c r="BL6" s="11">
        <v>1.8152746509877182</v>
      </c>
      <c r="BM6" s="11">
        <v>1.8847611557652744</v>
      </c>
      <c r="BN6" s="11">
        <v>1.7487619344031191</v>
      </c>
      <c r="BO6" s="11">
        <v>1.8812792402700549</v>
      </c>
      <c r="BP6" s="11"/>
      <c r="BQ6" s="9"/>
      <c r="BR6" s="9">
        <v>1.7143145689439951</v>
      </c>
      <c r="BS6" s="9">
        <v>1.8630549530818652</v>
      </c>
      <c r="BT6" s="9">
        <v>1.9318558029030839</v>
      </c>
      <c r="BU6" s="9">
        <v>2.0302705634214893</v>
      </c>
      <c r="BV6" s="9">
        <v>2.107626862502149</v>
      </c>
      <c r="BW6" s="9">
        <v>2.12867906898741</v>
      </c>
      <c r="BX6" s="9">
        <v>2.195435728315382</v>
      </c>
      <c r="BY6" s="9">
        <v>2.306455218168149</v>
      </c>
      <c r="BZ6" s="9">
        <v>2.355296408793365</v>
      </c>
      <c r="CA6" s="9">
        <v>2.4268328504479482</v>
      </c>
      <c r="CB6" s="9">
        <v>2.511837941550437</v>
      </c>
      <c r="CC6" s="9">
        <v>2.5279092718899063</v>
      </c>
      <c r="CD6" s="9">
        <v>2.6416433543096098</v>
      </c>
      <c r="CE6" s="9">
        <v>2.8026074580797822</v>
      </c>
      <c r="CF6" s="9">
        <v>2.981562886313764</v>
      </c>
      <c r="CG6" s="9">
        <v>3.220127311987901</v>
      </c>
      <c r="CH6" s="9">
        <v>3.3812344422257494</v>
      </c>
      <c r="CI6" s="9">
        <v>3.5240422340529967</v>
      </c>
      <c r="CJ6" s="9">
        <v>3.6772371950701461</v>
      </c>
      <c r="CK6" s="9">
        <v>3.8140324065541757</v>
      </c>
      <c r="CL6" s="9">
        <v>3.9755568390451761</v>
      </c>
      <c r="CM6" s="9">
        <v>4.1126749274509686</v>
      </c>
      <c r="CN6" s="9">
        <v>4.1803490358461097</v>
      </c>
      <c r="CO6" s="9">
        <v>4.273826302825265</v>
      </c>
      <c r="CP6" s="9">
        <v>4.3319013102444872</v>
      </c>
      <c r="CQ6" s="9">
        <v>4.3202321622546842</v>
      </c>
      <c r="CR6" s="9">
        <v>4.4058455293941678</v>
      </c>
      <c r="CS6" s="9">
        <v>4.441877050724516</v>
      </c>
      <c r="CT6" s="9">
        <v>4.4939684361741241</v>
      </c>
      <c r="CU6" s="9">
        <v>4.4643536739646441</v>
      </c>
      <c r="CV6" s="9">
        <v>4.4543571152582899</v>
      </c>
      <c r="CW6" s="9"/>
      <c r="CX6" s="9"/>
      <c r="CY6" s="9">
        <v>0.64075633099238616</v>
      </c>
      <c r="CZ6" s="9">
        <v>0.66381992297311343</v>
      </c>
      <c r="DA6" s="9">
        <v>0.77766176024790334</v>
      </c>
      <c r="DB6" s="9">
        <v>0.64984344924760273</v>
      </c>
      <c r="DC6" s="9">
        <v>0.53834253079824723</v>
      </c>
      <c r="DD6" s="9">
        <v>0.44673612644268235</v>
      </c>
      <c r="DE6" s="9">
        <v>0.26233787162880651</v>
      </c>
      <c r="DF6" s="9">
        <v>0.23036610773057264</v>
      </c>
      <c r="DG6" s="9">
        <v>0.27529446629527476</v>
      </c>
      <c r="DH6" s="9">
        <v>0.2291071506630222</v>
      </c>
      <c r="DI6" s="9">
        <v>0.22190505361434532</v>
      </c>
      <c r="DJ6" s="9">
        <v>0.16021542581198381</v>
      </c>
      <c r="DK6" s="9">
        <v>0.21226603344374825</v>
      </c>
      <c r="DL6" s="9">
        <v>0.30701634691482682</v>
      </c>
      <c r="DM6" s="9">
        <v>0.39280079848031174</v>
      </c>
      <c r="DN6" s="9">
        <v>0.47303257805222609</v>
      </c>
      <c r="DO6" s="9">
        <v>0.51676705043288595</v>
      </c>
      <c r="DP6" s="9">
        <v>0.65263813992066966</v>
      </c>
      <c r="DQ6" s="9">
        <v>0.8737588516585969</v>
      </c>
      <c r="DR6" s="9">
        <v>1.043861340576324</v>
      </c>
      <c r="DS6" s="9">
        <v>1.0756808283957309</v>
      </c>
      <c r="DT6" s="9">
        <v>1.1266999711279537</v>
      </c>
      <c r="DU6" s="9">
        <v>1.1550807945761425</v>
      </c>
      <c r="DV6" s="9">
        <v>1.0366960689566562</v>
      </c>
      <c r="DW6" s="9">
        <v>1.0767782530428895</v>
      </c>
      <c r="DX6" s="9">
        <v>1.1915626832242465</v>
      </c>
      <c r="DY6" s="9">
        <v>1.2244127810752965</v>
      </c>
      <c r="DZ6" s="9">
        <v>1.3063414343121835</v>
      </c>
      <c r="EA6" s="9">
        <v>1.3548620439116559</v>
      </c>
      <c r="EB6" s="9">
        <v>1.2340904334983682</v>
      </c>
      <c r="EC6" s="9">
        <v>1.291440288156315</v>
      </c>
      <c r="EF6" s="9">
        <v>2.2435401747524217</v>
      </c>
      <c r="EG6" s="9">
        <v>2.7094923792539203</v>
      </c>
      <c r="EH6" s="9">
        <v>3.1370924152643824</v>
      </c>
      <c r="EI6" s="9">
        <v>3.3272154213174989</v>
      </c>
      <c r="EJ6" s="9">
        <v>3.5922420673998894</v>
      </c>
      <c r="EK6" s="9">
        <v>3.8048641329569719</v>
      </c>
      <c r="EL6" s="9">
        <v>3.7987173493678084</v>
      </c>
      <c r="EM6" s="9">
        <v>4.0128790786566464</v>
      </c>
      <c r="EN6" s="9">
        <v>3.9370494281218757</v>
      </c>
      <c r="EO6" s="9">
        <v>4.0547512979833575</v>
      </c>
      <c r="EP6" s="9">
        <v>4.2050814921531483</v>
      </c>
      <c r="EQ6" s="9">
        <v>4.2566795501801407</v>
      </c>
      <c r="ER6" s="9">
        <v>4.5016449568694288</v>
      </c>
      <c r="ES6" s="9">
        <v>4.5803946718750277</v>
      </c>
      <c r="ET6" s="9">
        <v>4.6728876601889828</v>
      </c>
      <c r="EU6" s="9">
        <v>4.6341259751211075</v>
      </c>
      <c r="EV6" s="9">
        <v>4.568523244873238</v>
      </c>
      <c r="EW6" s="9">
        <v>4.5115547729694869</v>
      </c>
      <c r="EX6" s="9">
        <v>4.4591662495468265</v>
      </c>
      <c r="EY6" s="9">
        <v>4.3648319981741661</v>
      </c>
      <c r="EZ6" s="9">
        <v>4.2835041883526523</v>
      </c>
      <c r="FA6" s="9">
        <v>4.1730648336133065</v>
      </c>
      <c r="FB6" s="9">
        <v>3.9960929413679924</v>
      </c>
      <c r="FC6" s="9">
        <v>4.0882632974184405</v>
      </c>
      <c r="FD6" s="9">
        <v>3.9510217547884419</v>
      </c>
      <c r="FE6" s="9">
        <v>3.9692361511429004</v>
      </c>
      <c r="FF6" s="9">
        <v>3.9004092078674701</v>
      </c>
      <c r="FG6" s="9">
        <v>3.8740795382832807</v>
      </c>
      <c r="FH6" s="9">
        <v>4.0150176698037754</v>
      </c>
      <c r="FI6" s="9">
        <v>4.1212604518214846</v>
      </c>
      <c r="FJ6" s="9">
        <v>4.3512395876979024</v>
      </c>
    </row>
    <row r="7" spans="1:166" s="4" customFormat="1">
      <c r="A7" s="4" t="s">
        <v>137</v>
      </c>
      <c r="B7" s="4" t="s">
        <v>55</v>
      </c>
      <c r="C7" s="9">
        <f t="shared" ref="C7:BE7" si="0">+C5+C6</f>
        <v>7.0557959720297578</v>
      </c>
      <c r="D7" s="9">
        <f t="shared" si="0"/>
        <v>6.732178638434192</v>
      </c>
      <c r="E7" s="9">
        <f t="shared" si="0"/>
        <v>6.9130300736971897</v>
      </c>
      <c r="F7" s="9">
        <f t="shared" si="0"/>
        <v>6.984718498432775</v>
      </c>
      <c r="G7" s="9">
        <f t="shared" si="0"/>
        <v>7.0422712094509414</v>
      </c>
      <c r="H7" s="9">
        <f t="shared" si="0"/>
        <v>6.6279876447248824</v>
      </c>
      <c r="I7" s="9">
        <f t="shared" si="0"/>
        <v>6.3126967771812419</v>
      </c>
      <c r="J7" s="9">
        <f t="shared" si="0"/>
        <v>6.3277153768073822</v>
      </c>
      <c r="K7" s="9">
        <f t="shared" si="0"/>
        <v>6.8303263964391991</v>
      </c>
      <c r="L7" s="9">
        <f t="shared" si="0"/>
        <v>7.2928293452401363</v>
      </c>
      <c r="M7" s="9">
        <f t="shared" si="0"/>
        <v>7.4551861815828122</v>
      </c>
      <c r="N7" s="9">
        <f t="shared" si="0"/>
        <v>7.9471632567365553</v>
      </c>
      <c r="O7" s="9">
        <f t="shared" si="0"/>
        <v>7.7599892282410039</v>
      </c>
      <c r="P7" s="9">
        <f t="shared" si="0"/>
        <v>8.5131321777922828</v>
      </c>
      <c r="Q7" s="9">
        <f t="shared" si="0"/>
        <v>8.8794790744080334</v>
      </c>
      <c r="R7" s="9">
        <f t="shared" si="0"/>
        <v>8.6834272671008534</v>
      </c>
      <c r="S7" s="9">
        <f t="shared" si="0"/>
        <v>8.0888963004885692</v>
      </c>
      <c r="T7" s="9">
        <f t="shared" si="0"/>
        <v>7.8605374486192474</v>
      </c>
      <c r="U7" s="9">
        <f>+U5+U6</f>
        <v>7.1611352380908837</v>
      </c>
      <c r="V7" s="9">
        <f>V5+V6</f>
        <v>6.8262314708801881</v>
      </c>
      <c r="W7" s="9">
        <f>W5+W6</f>
        <v>6.6262022414114856</v>
      </c>
      <c r="X7" s="9">
        <f>X5+X6</f>
        <v>5.962293017701211</v>
      </c>
      <c r="Y7" s="9">
        <f>Y5+Y6</f>
        <v>4.8650707833954421</v>
      </c>
      <c r="Z7" s="9">
        <f>Z5+Z6</f>
        <v>4.416141795404692</v>
      </c>
      <c r="AA7" s="9">
        <f t="shared" ref="AA7:AB7" si="1">AA5+AA6</f>
        <v>4.0100702165672475</v>
      </c>
      <c r="AB7" s="9">
        <f t="shared" si="1"/>
        <v>3.5767232664379254</v>
      </c>
      <c r="AC7" s="9">
        <f t="shared" ref="AC7" si="2">AC5+AC6</f>
        <v>3.5254667227181566</v>
      </c>
      <c r="AD7" s="9">
        <f t="shared" ref="AD7:AH7" si="3">AD5+AD6</f>
        <v>2.8245931906033261</v>
      </c>
      <c r="AE7" s="9">
        <f t="shared" si="3"/>
        <v>2.7035516434995501</v>
      </c>
      <c r="AF7" s="9">
        <f t="shared" si="3"/>
        <v>1.4113118711269523</v>
      </c>
      <c r="AG7" s="9">
        <f t="shared" si="3"/>
        <v>1.6576507758099883</v>
      </c>
      <c r="AH7" s="9">
        <f t="shared" si="3"/>
        <v>2.1714550610682135</v>
      </c>
      <c r="AI7" s="9"/>
      <c r="AJ7" s="10"/>
      <c r="AK7" s="9">
        <f t="shared" si="0"/>
        <v>5.0066328801432674</v>
      </c>
      <c r="AL7" s="9">
        <f t="shared" si="0"/>
        <v>5.497328490587857</v>
      </c>
      <c r="AM7" s="9">
        <f t="shared" si="0"/>
        <v>5.5385437931369683</v>
      </c>
      <c r="AN7" s="9">
        <f t="shared" si="0"/>
        <v>5.7479094918167499</v>
      </c>
      <c r="AO7" s="9">
        <f t="shared" si="0"/>
        <v>6.1546358491864517</v>
      </c>
      <c r="AP7" s="9">
        <f t="shared" si="0"/>
        <v>6.1185518070763969</v>
      </c>
      <c r="AQ7" s="9">
        <f t="shared" si="0"/>
        <v>6.3905619593344012</v>
      </c>
      <c r="AR7" s="9">
        <f t="shared" si="0"/>
        <v>6.3478696170126474</v>
      </c>
      <c r="AS7" s="9">
        <f t="shared" si="0"/>
        <v>6.3284409034792652</v>
      </c>
      <c r="AT7" s="9">
        <f t="shared" si="0"/>
        <v>5.9418152616753801</v>
      </c>
      <c r="AU7" s="9">
        <f t="shared" si="0"/>
        <v>5.7302328268113669</v>
      </c>
      <c r="AV7" s="9">
        <f t="shared" si="0"/>
        <v>5.91708056809445</v>
      </c>
      <c r="AW7" s="9">
        <f t="shared" si="0"/>
        <v>6.2203301654543264</v>
      </c>
      <c r="AX7" s="9">
        <f t="shared" si="0"/>
        <v>7.0242329625310509</v>
      </c>
      <c r="AY7" s="9">
        <f t="shared" si="0"/>
        <v>7.4160266191568134</v>
      </c>
      <c r="AZ7" s="9">
        <f t="shared" si="0"/>
        <v>7.6100549887480753</v>
      </c>
      <c r="BA7" s="9">
        <f t="shared" si="0"/>
        <v>7.7924502331822616</v>
      </c>
      <c r="BB7" s="9">
        <f t="shared" si="0"/>
        <v>7.718737274772006</v>
      </c>
      <c r="BC7" s="9">
        <f t="shared" si="0"/>
        <v>7.5940255246340183</v>
      </c>
      <c r="BD7" s="9">
        <f t="shared" si="0"/>
        <v>7.4733345026358151</v>
      </c>
      <c r="BE7" s="9">
        <f t="shared" si="0"/>
        <v>7.1283925468815532</v>
      </c>
      <c r="BF7" s="9">
        <f>+BF5+BF6</f>
        <v>6.8346332977947366</v>
      </c>
      <c r="BG7" s="9">
        <f t="shared" ref="BG7:BK7" si="4">+BG5+BG6</f>
        <v>6.0952175269359063</v>
      </c>
      <c r="BH7" s="9">
        <f t="shared" si="4"/>
        <v>5.9431538026368385</v>
      </c>
      <c r="BI7" s="9">
        <f t="shared" si="4"/>
        <v>5.785319881977375</v>
      </c>
      <c r="BJ7" s="9">
        <f t="shared" si="4"/>
        <v>5.9787527041865864</v>
      </c>
      <c r="BK7" s="9">
        <f t="shared" si="4"/>
        <v>6.3661815991693382</v>
      </c>
      <c r="BL7" s="9">
        <f t="shared" ref="BL7:BO7" si="5">+BL5+BL6</f>
        <v>5.9207735646359225</v>
      </c>
      <c r="BM7" s="9">
        <f t="shared" si="5"/>
        <v>5.8982151664200684</v>
      </c>
      <c r="BN7" s="9">
        <f t="shared" si="5"/>
        <v>4.9845299012293687</v>
      </c>
      <c r="BO7" s="9">
        <f t="shared" si="5"/>
        <v>5.6836769019275959</v>
      </c>
      <c r="BP7" s="9"/>
      <c r="BQ7" s="9"/>
      <c r="BR7" s="9">
        <f t="shared" ref="BR7:DK7" si="6">+BR5+BR6</f>
        <v>-0.38935479885556856</v>
      </c>
      <c r="BS7" s="9">
        <f t="shared" si="6"/>
        <v>0.40659322722088342</v>
      </c>
      <c r="BT7" s="9">
        <f t="shared" si="6"/>
        <v>0.77161572533184009</v>
      </c>
      <c r="BU7" s="9">
        <f t="shared" si="6"/>
        <v>1.3437442976370937</v>
      </c>
      <c r="BV7" s="9">
        <f t="shared" si="6"/>
        <v>1.4862394077666738</v>
      </c>
      <c r="BW7" s="9">
        <f t="shared" si="6"/>
        <v>1.1710529993571239</v>
      </c>
      <c r="BX7" s="9">
        <f t="shared" si="6"/>
        <v>1.1083894039969591</v>
      </c>
      <c r="BY7" s="9">
        <f t="shared" si="6"/>
        <v>0.93497141845369547</v>
      </c>
      <c r="BZ7" s="9">
        <f t="shared" si="6"/>
        <v>1.54047546070939</v>
      </c>
      <c r="CA7" s="9">
        <f t="shared" si="6"/>
        <v>1.9398068585619486</v>
      </c>
      <c r="CB7" s="9">
        <f t="shared" si="6"/>
        <v>2.0563662462003678</v>
      </c>
      <c r="CC7" s="9">
        <f t="shared" si="6"/>
        <v>2.7132545832646846</v>
      </c>
      <c r="CD7" s="9">
        <f t="shared" si="6"/>
        <v>2.8774840189519058</v>
      </c>
      <c r="CE7" s="9">
        <f t="shared" si="6"/>
        <v>3.4149969837356</v>
      </c>
      <c r="CF7" s="9">
        <f t="shared" si="6"/>
        <v>3.6368400993276127</v>
      </c>
      <c r="CG7" s="9">
        <f t="shared" si="6"/>
        <v>3.6949420614069695</v>
      </c>
      <c r="CH7" s="9">
        <f t="shared" si="6"/>
        <v>3.6717612792568994</v>
      </c>
      <c r="CI7" s="9">
        <f t="shared" si="6"/>
        <v>3.5389136958750114</v>
      </c>
      <c r="CJ7" s="9">
        <f t="shared" si="6"/>
        <v>3.8663910149301115</v>
      </c>
      <c r="CK7" s="9">
        <f t="shared" si="6"/>
        <v>3.738837877859456</v>
      </c>
      <c r="CL7" s="9">
        <f t="shared" si="6"/>
        <v>3.4802427258643855</v>
      </c>
      <c r="CM7" s="9">
        <f t="shared" ref="CM7:CR7" si="7">+CM5+CM6</f>
        <v>3.3950344401330024</v>
      </c>
      <c r="CN7" s="9">
        <f t="shared" si="7"/>
        <v>3.1255473287100433</v>
      </c>
      <c r="CO7" s="9">
        <f t="shared" si="7"/>
        <v>3.024000623737304</v>
      </c>
      <c r="CP7" s="9">
        <f t="shared" si="7"/>
        <v>3.4793252287596772</v>
      </c>
      <c r="CQ7" s="9">
        <f t="shared" si="7"/>
        <v>3.6543993624349742</v>
      </c>
      <c r="CR7" s="9">
        <f t="shared" si="7"/>
        <v>4.0326622507475252</v>
      </c>
      <c r="CS7" s="9">
        <f t="shared" ref="CS7:CV7" si="8">+CS5+CS6</f>
        <v>4.6680214040746923</v>
      </c>
      <c r="CT7" s="9">
        <f t="shared" si="8"/>
        <v>4.8855230773885632</v>
      </c>
      <c r="CU7" s="9">
        <f t="shared" si="8"/>
        <v>5.5299044958056172</v>
      </c>
      <c r="CV7" s="9">
        <f t="shared" si="8"/>
        <v>6.1313279867725239</v>
      </c>
      <c r="CW7" s="9"/>
      <c r="CX7" s="9"/>
      <c r="CY7" s="9">
        <f t="shared" si="6"/>
        <v>4.4651012769048544</v>
      </c>
      <c r="CZ7" s="9">
        <f t="shared" si="6"/>
        <v>5.0433563297269473</v>
      </c>
      <c r="DA7" s="9">
        <f t="shared" si="6"/>
        <v>5.2845161507629088</v>
      </c>
      <c r="DB7" s="9">
        <f t="shared" si="6"/>
        <v>4.5552172166874634</v>
      </c>
      <c r="DC7" s="9">
        <f t="shared" si="6"/>
        <v>4.3031299015445583</v>
      </c>
      <c r="DD7" s="9">
        <f t="shared" si="6"/>
        <v>3.7630104083266609</v>
      </c>
      <c r="DE7" s="9">
        <f t="shared" si="6"/>
        <v>3.8124852220295131</v>
      </c>
      <c r="DF7" s="9">
        <f t="shared" si="6"/>
        <v>3.8460782038523713</v>
      </c>
      <c r="DG7" s="9">
        <f t="shared" si="6"/>
        <v>3.2359447747342589</v>
      </c>
      <c r="DH7" s="9">
        <f t="shared" si="6"/>
        <v>2.5268641633731979</v>
      </c>
      <c r="DI7" s="9">
        <f t="shared" si="6"/>
        <v>1.7111853618920647</v>
      </c>
      <c r="DJ7" s="9">
        <f t="shared" si="6"/>
        <v>1.1606216057647467</v>
      </c>
      <c r="DK7" s="9">
        <f t="shared" si="6"/>
        <v>1.1557399129983636</v>
      </c>
      <c r="DL7" s="9">
        <f>+DL5+DL6</f>
        <v>1.7005604443860045</v>
      </c>
      <c r="DM7" s="9">
        <f>+DM5+DM6</f>
        <v>2.046848801412696</v>
      </c>
      <c r="DN7" s="9">
        <f t="shared" ref="DN7:DR7" si="9">+DN5+DN6</f>
        <v>2.0201970352183491</v>
      </c>
      <c r="DO7" s="9">
        <f t="shared" si="9"/>
        <v>1.7462486290416463</v>
      </c>
      <c r="DP7" s="9">
        <f t="shared" si="9"/>
        <v>1.6623961836069232</v>
      </c>
      <c r="DQ7" s="9">
        <f t="shared" si="9"/>
        <v>1.4257263060575105</v>
      </c>
      <c r="DR7" s="9">
        <f t="shared" si="9"/>
        <v>1.7502185555107337</v>
      </c>
      <c r="DS7" s="9">
        <f>+DS5+DS6</f>
        <v>1.7248509373656566</v>
      </c>
      <c r="DT7" s="9">
        <f t="shared" ref="DT7:DW7" si="10">+DT5+DT6</f>
        <v>1.6400702591467446</v>
      </c>
      <c r="DU7" s="9">
        <f t="shared" si="10"/>
        <v>1.5432748101446228</v>
      </c>
      <c r="DV7" s="9">
        <f t="shared" si="10"/>
        <v>0.77023199691639055</v>
      </c>
      <c r="DW7" s="9">
        <f t="shared" si="10"/>
        <v>1.0042223359922491</v>
      </c>
      <c r="DX7" s="9">
        <f t="shared" ref="DX7" si="11">+DX5+DX6</f>
        <v>0.35886117326609368</v>
      </c>
      <c r="DY7" s="9">
        <f t="shared" ref="DY7:EC7" si="12">+DY5+DY6</f>
        <v>-0.32087464216978567</v>
      </c>
      <c r="DZ7" s="9">
        <f t="shared" si="12"/>
        <v>0.26367599493742055</v>
      </c>
      <c r="EA7" s="9">
        <f t="shared" si="12"/>
        <v>-0.67748436718159066</v>
      </c>
      <c r="EB7" s="9">
        <f t="shared" si="12"/>
        <v>-0.55788250065462464</v>
      </c>
      <c r="EC7" s="9">
        <f t="shared" si="12"/>
        <v>1.183107548752474</v>
      </c>
      <c r="EF7" s="9">
        <f t="shared" ref="EF7:ER7" si="13">+EF5+EF6</f>
        <v>-4.1386961930270862</v>
      </c>
      <c r="EG7" s="9">
        <f t="shared" si="13"/>
        <v>-2.5634388042139329</v>
      </c>
      <c r="EH7" s="9">
        <f t="shared" si="13"/>
        <v>-1.5057498784934054</v>
      </c>
      <c r="EI7" s="9">
        <f t="shared" si="13"/>
        <v>-0.72509446775906738</v>
      </c>
      <c r="EJ7" s="9">
        <f t="shared" si="13"/>
        <v>-0.45237330126776554</v>
      </c>
      <c r="EK7" s="9">
        <f t="shared" si="13"/>
        <v>-0.38805505659079387</v>
      </c>
      <c r="EL7" s="9">
        <f t="shared" si="13"/>
        <v>-0.12419464908462752</v>
      </c>
      <c r="EM7" s="9">
        <f t="shared" si="13"/>
        <v>-0.32164550979023332</v>
      </c>
      <c r="EN7" s="9">
        <f t="shared" si="13"/>
        <v>-0.41150466982222955</v>
      </c>
      <c r="EO7" s="9">
        <f t="shared" si="13"/>
        <v>-0.31002890154723417</v>
      </c>
      <c r="EP7" s="9">
        <f t="shared" si="13"/>
        <v>-0.4529741555090574</v>
      </c>
      <c r="EQ7" s="9">
        <f t="shared" si="13"/>
        <v>-0.60798111805585808</v>
      </c>
      <c r="ER7" s="9">
        <f t="shared" si="13"/>
        <v>-0.72034990016300959</v>
      </c>
      <c r="ES7" s="9">
        <f>+ES5+ES6</f>
        <v>-0.91862967126467421</v>
      </c>
      <c r="ET7" s="9">
        <f>+ET5+ET6</f>
        <v>-0.90055753658740123</v>
      </c>
      <c r="EU7" s="9">
        <f t="shared" ref="EU7:EZ7" si="14">+EU5+EU6</f>
        <v>-0.84225295461842631</v>
      </c>
      <c r="EV7" s="9">
        <f t="shared" si="14"/>
        <v>-0.96242436100696427</v>
      </c>
      <c r="EW7" s="9">
        <f t="shared" si="14"/>
        <v>-1.3617712222089953</v>
      </c>
      <c r="EX7" s="9">
        <f t="shared" si="14"/>
        <v>-1.6151026224333442</v>
      </c>
      <c r="EY7" s="9">
        <f t="shared" si="14"/>
        <v>-2.1423692227459288</v>
      </c>
      <c r="EZ7" s="9">
        <f t="shared" si="14"/>
        <v>-2.3990087811124976</v>
      </c>
      <c r="FA7" s="9">
        <f t="shared" ref="FA7:FF7" si="15">+FA5+FA6</f>
        <v>-2.5151752496573323</v>
      </c>
      <c r="FB7" s="9">
        <f t="shared" si="15"/>
        <v>-2.871055006320832</v>
      </c>
      <c r="FC7" s="9">
        <f t="shared" si="15"/>
        <v>-3.1507237177659642</v>
      </c>
      <c r="FD7" s="9">
        <f t="shared" si="15"/>
        <v>-3.652124791520206</v>
      </c>
      <c r="FE7" s="9">
        <f t="shared" si="15"/>
        <v>-3.7681812240276615</v>
      </c>
      <c r="FF7" s="9">
        <f t="shared" si="15"/>
        <v>-4.0383154813140685</v>
      </c>
      <c r="FG7" s="9">
        <f t="shared" ref="FG7:FJ7" si="16">+FG5+FG6</f>
        <v>-3.9266613547387013</v>
      </c>
      <c r="FH7" s="9">
        <f t="shared" si="16"/>
        <v>-4.0064123178958937</v>
      </c>
      <c r="FI7" s="9">
        <f t="shared" si="16"/>
        <v>-4.2559276052661126</v>
      </c>
      <c r="FJ7" s="9">
        <f t="shared" si="16"/>
        <v>-4.1852958586277182</v>
      </c>
    </row>
    <row r="8" spans="1:166" s="4" customFormat="1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166" s="4" customFormat="1">
      <c r="B9" s="4" t="s">
        <v>130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</row>
    <row r="10" spans="1:166">
      <c r="C10" s="4">
        <v>1000</v>
      </c>
      <c r="D10" s="4">
        <v>1000</v>
      </c>
      <c r="E10" s="4">
        <v>1000</v>
      </c>
      <c r="F10" s="4">
        <v>1000</v>
      </c>
      <c r="G10" s="4">
        <v>1000</v>
      </c>
      <c r="H10" s="4">
        <v>1000</v>
      </c>
      <c r="I10" s="4">
        <v>1000</v>
      </c>
      <c r="J10" s="4">
        <v>1000</v>
      </c>
      <c r="K10" s="4">
        <v>1000</v>
      </c>
      <c r="L10" s="4">
        <v>1000</v>
      </c>
      <c r="M10" s="4">
        <v>1000</v>
      </c>
      <c r="N10" s="4">
        <v>1000</v>
      </c>
      <c r="O10" s="4">
        <v>1000</v>
      </c>
      <c r="P10" s="4">
        <v>1000</v>
      </c>
      <c r="Q10" s="4">
        <v>1000</v>
      </c>
      <c r="R10" s="4">
        <v>1000</v>
      </c>
      <c r="S10" s="4">
        <v>1000</v>
      </c>
      <c r="T10" s="4">
        <v>1000</v>
      </c>
      <c r="U10" s="4">
        <v>1000</v>
      </c>
      <c r="V10" s="4">
        <v>1000</v>
      </c>
      <c r="W10" s="4">
        <v>1000</v>
      </c>
      <c r="X10" s="4">
        <v>1000</v>
      </c>
      <c r="Y10" s="4">
        <v>1000</v>
      </c>
      <c r="Z10" s="4">
        <v>1000</v>
      </c>
      <c r="AA10" s="4">
        <v>1000</v>
      </c>
      <c r="AB10" s="4">
        <v>1000</v>
      </c>
      <c r="AC10" s="4">
        <v>1000</v>
      </c>
      <c r="AD10" s="4">
        <v>1000</v>
      </c>
      <c r="AE10" s="4">
        <v>1000</v>
      </c>
      <c r="AF10" s="4">
        <v>1000</v>
      </c>
      <c r="AG10" s="4">
        <v>1000</v>
      </c>
      <c r="AH10" s="4">
        <v>1000</v>
      </c>
      <c r="AI10" s="4">
        <v>1000</v>
      </c>
      <c r="AJ10" s="40">
        <v>-1000</v>
      </c>
      <c r="AK10" s="40">
        <v>-1000</v>
      </c>
      <c r="AL10" s="40">
        <v>-1000</v>
      </c>
      <c r="AM10" s="40">
        <v>-1000</v>
      </c>
      <c r="AN10" s="40">
        <v>-1000</v>
      </c>
      <c r="AO10" s="40">
        <v>-1000</v>
      </c>
      <c r="AP10" s="40">
        <v>-1000</v>
      </c>
      <c r="AQ10" s="40">
        <v>-1000</v>
      </c>
      <c r="AR10" s="40">
        <v>-1000</v>
      </c>
      <c r="AS10" s="40">
        <v>-1000</v>
      </c>
      <c r="AT10" s="40">
        <v>-1000</v>
      </c>
      <c r="AU10" s="40">
        <v>-1000</v>
      </c>
      <c r="AV10" s="40">
        <v>-1000</v>
      </c>
      <c r="AW10" s="40">
        <v>-1000</v>
      </c>
      <c r="AX10" s="40">
        <v>-1000</v>
      </c>
      <c r="AY10" s="40">
        <v>-1000</v>
      </c>
      <c r="AZ10" s="40">
        <v>-1000</v>
      </c>
      <c r="BA10" s="40">
        <v>-1000</v>
      </c>
      <c r="BB10" s="40">
        <v>-1000</v>
      </c>
      <c r="BC10" s="40">
        <v>-1000</v>
      </c>
      <c r="BD10" s="40">
        <v>-1000</v>
      </c>
      <c r="BE10" s="40">
        <v>-1000</v>
      </c>
      <c r="BF10" s="40">
        <v>-1000</v>
      </c>
      <c r="BG10" s="40">
        <v>-1000</v>
      </c>
      <c r="BH10" s="40">
        <v>-1000</v>
      </c>
      <c r="BI10" s="40">
        <v>-1000</v>
      </c>
      <c r="BJ10" s="40">
        <v>-1000</v>
      </c>
      <c r="BK10" s="40">
        <v>-1000</v>
      </c>
      <c r="BL10" s="40">
        <v>-1000</v>
      </c>
      <c r="BM10" s="40">
        <v>-1000</v>
      </c>
      <c r="BN10" s="40">
        <v>-1000</v>
      </c>
      <c r="BO10" s="40">
        <v>-1000</v>
      </c>
      <c r="BP10" s="40">
        <v>-1000</v>
      </c>
      <c r="BQ10" s="40">
        <v>1000</v>
      </c>
      <c r="BR10" s="40">
        <v>1000</v>
      </c>
      <c r="BS10" s="40">
        <v>1000</v>
      </c>
      <c r="BT10" s="40">
        <v>1000</v>
      </c>
      <c r="BU10" s="40">
        <v>1000</v>
      </c>
      <c r="BV10" s="40">
        <v>1000</v>
      </c>
      <c r="BW10" s="40">
        <v>1000</v>
      </c>
      <c r="BX10" s="40">
        <v>1000</v>
      </c>
      <c r="BY10" s="40">
        <v>1000</v>
      </c>
      <c r="BZ10" s="40">
        <v>1000</v>
      </c>
      <c r="CA10" s="40">
        <v>1000</v>
      </c>
      <c r="CB10" s="40">
        <v>1000</v>
      </c>
      <c r="CC10" s="40">
        <v>1000</v>
      </c>
      <c r="CD10" s="40">
        <v>1000</v>
      </c>
      <c r="CE10" s="40">
        <v>1000</v>
      </c>
      <c r="CF10" s="40">
        <v>1000</v>
      </c>
      <c r="CG10" s="40">
        <v>1000</v>
      </c>
      <c r="CH10" s="40">
        <v>1000</v>
      </c>
      <c r="CI10" s="40">
        <v>1000</v>
      </c>
      <c r="CJ10" s="40">
        <v>1000</v>
      </c>
      <c r="CK10" s="40">
        <v>1000</v>
      </c>
      <c r="CL10" s="40">
        <v>1000</v>
      </c>
      <c r="CM10" s="40">
        <v>1000</v>
      </c>
      <c r="CN10" s="40">
        <v>1000</v>
      </c>
      <c r="CO10" s="40">
        <v>1000</v>
      </c>
      <c r="CP10" s="40">
        <v>1000</v>
      </c>
      <c r="CQ10" s="40">
        <v>1000</v>
      </c>
      <c r="CR10" s="40">
        <v>1000</v>
      </c>
      <c r="CS10" s="40">
        <v>1000</v>
      </c>
      <c r="CT10" s="40">
        <v>1000</v>
      </c>
      <c r="CU10" s="40">
        <v>1000</v>
      </c>
      <c r="CV10" s="40">
        <v>1000</v>
      </c>
      <c r="CW10" s="40">
        <v>1000</v>
      </c>
      <c r="CX10" s="40">
        <v>-1000</v>
      </c>
      <c r="CY10" s="40">
        <v>-1000</v>
      </c>
      <c r="CZ10" s="40">
        <v>-1000</v>
      </c>
      <c r="DA10" s="40">
        <v>-1000</v>
      </c>
      <c r="DB10" s="40">
        <v>-1000</v>
      </c>
      <c r="DC10" s="40">
        <v>-1000</v>
      </c>
      <c r="DD10" s="40">
        <v>-1000</v>
      </c>
      <c r="DE10" s="40">
        <v>-1000</v>
      </c>
      <c r="DF10" s="40">
        <v>-1000</v>
      </c>
      <c r="DG10" s="40">
        <v>-1000</v>
      </c>
      <c r="DH10" s="40">
        <v>-1000</v>
      </c>
      <c r="DI10" s="40">
        <v>-1000</v>
      </c>
      <c r="DJ10" s="40">
        <v>-1000</v>
      </c>
      <c r="DK10" s="40">
        <v>-1000</v>
      </c>
      <c r="DL10" s="40">
        <v>-1000</v>
      </c>
      <c r="DM10" s="40">
        <v>-1000</v>
      </c>
      <c r="DN10" s="40">
        <v>-1000</v>
      </c>
      <c r="DO10" s="40">
        <v>-1000</v>
      </c>
      <c r="DP10" s="40">
        <v>-1000</v>
      </c>
      <c r="DQ10" s="40">
        <v>-1000</v>
      </c>
      <c r="DR10" s="40">
        <v>-1000</v>
      </c>
      <c r="DS10" s="40">
        <v>-1000</v>
      </c>
      <c r="DT10" s="40">
        <v>-1000</v>
      </c>
      <c r="DU10" s="40">
        <v>-1000</v>
      </c>
      <c r="DV10" s="40">
        <v>-1000</v>
      </c>
      <c r="DW10" s="40">
        <v>-1000</v>
      </c>
      <c r="DX10" s="40">
        <v>-1000</v>
      </c>
      <c r="DY10" s="40">
        <v>-1000</v>
      </c>
      <c r="DZ10" s="40">
        <v>-1000</v>
      </c>
      <c r="EA10" s="40">
        <v>-1000</v>
      </c>
      <c r="EB10" s="40">
        <v>-1000</v>
      </c>
      <c r="EC10" s="40">
        <v>-1000</v>
      </c>
      <c r="ED10" s="40">
        <v>-1000</v>
      </c>
      <c r="EE10" s="40">
        <v>1000</v>
      </c>
      <c r="EF10" s="40">
        <v>1000</v>
      </c>
      <c r="EG10" s="40">
        <v>1000</v>
      </c>
      <c r="EH10" s="40">
        <v>1000</v>
      </c>
      <c r="EI10" s="40">
        <v>1000</v>
      </c>
      <c r="EJ10" s="40">
        <v>1000</v>
      </c>
      <c r="EK10" s="40">
        <v>1000</v>
      </c>
      <c r="EL10" s="40">
        <v>1000</v>
      </c>
      <c r="EM10" s="40">
        <v>1000</v>
      </c>
      <c r="EN10" s="40">
        <v>1000</v>
      </c>
      <c r="EO10" s="40">
        <v>1000</v>
      </c>
      <c r="EP10" s="40">
        <v>1000</v>
      </c>
      <c r="EQ10" s="40">
        <v>1000</v>
      </c>
      <c r="ER10" s="40">
        <v>1000</v>
      </c>
      <c r="ES10" s="40">
        <v>1000</v>
      </c>
      <c r="ET10" s="40">
        <v>1000</v>
      </c>
      <c r="EU10" s="40">
        <v>1000</v>
      </c>
      <c r="EV10" s="40">
        <v>1000</v>
      </c>
      <c r="EW10" s="40">
        <v>1000</v>
      </c>
      <c r="EX10" s="40">
        <v>1000</v>
      </c>
      <c r="EY10" s="40">
        <v>1000</v>
      </c>
      <c r="EZ10" s="40">
        <v>1000</v>
      </c>
      <c r="FA10" s="40">
        <v>1000</v>
      </c>
      <c r="FB10" s="40">
        <v>1000</v>
      </c>
      <c r="FC10" s="40">
        <v>1000</v>
      </c>
      <c r="FD10" s="40">
        <v>1000</v>
      </c>
      <c r="FE10" s="40">
        <v>1000</v>
      </c>
      <c r="FF10" s="40">
        <v>1000</v>
      </c>
      <c r="FG10" s="40">
        <v>1000</v>
      </c>
      <c r="FH10" s="40">
        <v>1000</v>
      </c>
      <c r="FI10" s="40">
        <v>1000</v>
      </c>
      <c r="FJ10" s="40"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DB2A-20D9-4725-8761-79394932252D}">
  <sheetPr codeName="Munka3"/>
  <dimension ref="A1:BZ11"/>
  <sheetViews>
    <sheetView showGridLines="0" topLeftCell="E21" zoomScale="85" zoomScaleNormal="85" workbookViewId="0">
      <selection activeCell="T20" sqref="T20"/>
    </sheetView>
  </sheetViews>
  <sheetFormatPr defaultColWidth="8.85546875" defaultRowHeight="14.25"/>
  <cols>
    <col min="1" max="1" width="8.85546875" style="47"/>
    <col min="2" max="2" width="24.140625" style="47" bestFit="1" customWidth="1"/>
    <col min="3" max="5" width="8.85546875" style="47" customWidth="1"/>
    <col min="6" max="10" width="8.85546875" style="47"/>
    <col min="11" max="12" width="10.42578125" style="47" customWidth="1"/>
    <col min="13" max="16384" width="8.85546875" style="47"/>
  </cols>
  <sheetData>
    <row r="1" spans="1:78" s="57" customFormat="1">
      <c r="F1" s="57" t="s">
        <v>15</v>
      </c>
      <c r="U1" s="57" t="s">
        <v>150</v>
      </c>
      <c r="AJ1" s="57" t="s">
        <v>19</v>
      </c>
      <c r="AY1" s="57" t="s">
        <v>23</v>
      </c>
      <c r="BN1" s="57" t="s">
        <v>21</v>
      </c>
    </row>
    <row r="2" spans="1:78" s="57" customFormat="1">
      <c r="F2" s="57">
        <v>2008</v>
      </c>
      <c r="G2" s="57">
        <v>2009</v>
      </c>
      <c r="H2" s="57">
        <v>2010</v>
      </c>
      <c r="I2" s="57">
        <v>2011</v>
      </c>
      <c r="J2" s="57">
        <v>2012</v>
      </c>
      <c r="K2" s="57">
        <v>2013</v>
      </c>
      <c r="L2" s="57">
        <v>2014</v>
      </c>
      <c r="M2" s="57">
        <v>2015</v>
      </c>
      <c r="N2" s="57">
        <v>2016</v>
      </c>
      <c r="O2" s="57">
        <v>2017</v>
      </c>
      <c r="P2" s="57">
        <v>2018</v>
      </c>
      <c r="Q2" s="57">
        <v>2019</v>
      </c>
      <c r="R2" s="57" t="s">
        <v>187</v>
      </c>
      <c r="U2" s="57">
        <v>2008</v>
      </c>
      <c r="V2" s="57">
        <v>2009</v>
      </c>
      <c r="W2" s="57">
        <v>2010</v>
      </c>
      <c r="X2" s="57">
        <v>2011</v>
      </c>
      <c r="Y2" s="57">
        <v>2012</v>
      </c>
      <c r="Z2" s="57">
        <v>2013</v>
      </c>
      <c r="AA2" s="57">
        <v>2014</v>
      </c>
      <c r="AB2" s="57">
        <v>2015</v>
      </c>
      <c r="AC2" s="57">
        <v>2016</v>
      </c>
      <c r="AD2" s="57">
        <v>2017</v>
      </c>
      <c r="AE2" s="57">
        <v>2018</v>
      </c>
      <c r="AF2" s="57">
        <v>2019</v>
      </c>
      <c r="AG2" s="57" t="s">
        <v>187</v>
      </c>
      <c r="AJ2" s="57">
        <v>2008</v>
      </c>
      <c r="AK2" s="57">
        <v>2009</v>
      </c>
      <c r="AL2" s="57">
        <v>2010</v>
      </c>
      <c r="AM2" s="57">
        <v>2011</v>
      </c>
      <c r="AN2" s="57">
        <v>2012</v>
      </c>
      <c r="AO2" s="57">
        <v>2013</v>
      </c>
      <c r="AP2" s="57">
        <v>2014</v>
      </c>
      <c r="AQ2" s="57">
        <v>2015</v>
      </c>
      <c r="AR2" s="57">
        <v>2016</v>
      </c>
      <c r="AS2" s="57">
        <v>2017</v>
      </c>
      <c r="AT2" s="57">
        <v>2018</v>
      </c>
      <c r="AU2" s="57">
        <v>2019</v>
      </c>
      <c r="AV2" s="57" t="s">
        <v>187</v>
      </c>
      <c r="AY2" s="57">
        <v>2008</v>
      </c>
      <c r="AZ2" s="57">
        <v>2009</v>
      </c>
      <c r="BA2" s="57">
        <v>2010</v>
      </c>
      <c r="BB2" s="57">
        <v>2011</v>
      </c>
      <c r="BC2" s="57">
        <v>2012</v>
      </c>
      <c r="BD2" s="57">
        <v>2013</v>
      </c>
      <c r="BE2" s="57">
        <v>2014</v>
      </c>
      <c r="BF2" s="57">
        <v>2015</v>
      </c>
      <c r="BG2" s="57">
        <v>2016</v>
      </c>
      <c r="BH2" s="57">
        <v>2017</v>
      </c>
      <c r="BI2" s="57">
        <v>2018</v>
      </c>
      <c r="BJ2" s="57">
        <v>2019</v>
      </c>
      <c r="BK2" s="57" t="s">
        <v>187</v>
      </c>
      <c r="BN2" s="57">
        <v>2008</v>
      </c>
      <c r="BO2" s="57">
        <v>2009</v>
      </c>
      <c r="BP2" s="57">
        <v>2010</v>
      </c>
      <c r="BQ2" s="57">
        <v>2011</v>
      </c>
      <c r="BR2" s="57">
        <v>2012</v>
      </c>
      <c r="BS2" s="57">
        <v>2013</v>
      </c>
      <c r="BT2" s="57">
        <v>2014</v>
      </c>
      <c r="BU2" s="57">
        <v>2015</v>
      </c>
      <c r="BV2" s="57">
        <v>2016</v>
      </c>
      <c r="BW2" s="57">
        <v>2017</v>
      </c>
      <c r="BX2" s="57">
        <v>2018</v>
      </c>
      <c r="BY2" s="57">
        <v>2019</v>
      </c>
      <c r="BZ2" s="57" t="s">
        <v>187</v>
      </c>
    </row>
    <row r="3" spans="1:78" s="57" customFormat="1">
      <c r="F3" s="57" t="s">
        <v>51</v>
      </c>
      <c r="U3" s="57" t="s">
        <v>52</v>
      </c>
      <c r="AJ3" s="57" t="s">
        <v>53</v>
      </c>
      <c r="AY3" s="57" t="s">
        <v>54</v>
      </c>
      <c r="BN3" s="57" t="s">
        <v>70</v>
      </c>
    </row>
    <row r="4" spans="1:78" s="57" customFormat="1">
      <c r="F4" s="57">
        <v>2008</v>
      </c>
      <c r="G4" s="57">
        <v>2009</v>
      </c>
      <c r="H4" s="57">
        <v>2010</v>
      </c>
      <c r="I4" s="57">
        <v>2011</v>
      </c>
      <c r="J4" s="57">
        <v>2012</v>
      </c>
      <c r="K4" s="57">
        <v>2013</v>
      </c>
      <c r="L4" s="57">
        <v>2014</v>
      </c>
      <c r="M4" s="57">
        <v>2015</v>
      </c>
      <c r="N4" s="57">
        <v>2016</v>
      </c>
      <c r="O4" s="57">
        <v>2017</v>
      </c>
      <c r="P4" s="57">
        <v>2018</v>
      </c>
      <c r="Q4" s="57">
        <v>2019</v>
      </c>
      <c r="R4" s="57" t="s">
        <v>188</v>
      </c>
      <c r="U4" s="57">
        <v>2008</v>
      </c>
      <c r="V4" s="57">
        <v>2009</v>
      </c>
      <c r="W4" s="57">
        <v>2010</v>
      </c>
      <c r="X4" s="57">
        <v>2011</v>
      </c>
      <c r="Y4" s="57">
        <v>2012</v>
      </c>
      <c r="Z4" s="57">
        <v>2013</v>
      </c>
      <c r="AA4" s="57">
        <v>2014</v>
      </c>
      <c r="AB4" s="57">
        <v>2015</v>
      </c>
      <c r="AC4" s="57">
        <v>2016</v>
      </c>
      <c r="AD4" s="57">
        <v>2017</v>
      </c>
      <c r="AE4" s="57">
        <v>2018</v>
      </c>
      <c r="AF4" s="57">
        <v>2019</v>
      </c>
      <c r="AG4" s="57" t="s">
        <v>188</v>
      </c>
      <c r="AJ4" s="57">
        <v>2008</v>
      </c>
      <c r="AK4" s="57">
        <v>2009</v>
      </c>
      <c r="AL4" s="57">
        <v>2010</v>
      </c>
      <c r="AM4" s="57">
        <v>2011</v>
      </c>
      <c r="AN4" s="57">
        <v>2012</v>
      </c>
      <c r="AO4" s="57">
        <v>2013</v>
      </c>
      <c r="AP4" s="57">
        <v>2014</v>
      </c>
      <c r="AQ4" s="57">
        <v>2015</v>
      </c>
      <c r="AR4" s="57">
        <v>2016</v>
      </c>
      <c r="AS4" s="57">
        <v>2017</v>
      </c>
      <c r="AT4" s="57">
        <v>2018</v>
      </c>
      <c r="AU4" s="57">
        <v>2019</v>
      </c>
      <c r="AV4" s="57" t="s">
        <v>188</v>
      </c>
      <c r="AY4" s="57">
        <v>2008</v>
      </c>
      <c r="AZ4" s="57">
        <v>2009</v>
      </c>
      <c r="BA4" s="57">
        <v>2010</v>
      </c>
      <c r="BB4" s="57">
        <v>2011</v>
      </c>
      <c r="BC4" s="57">
        <v>2012</v>
      </c>
      <c r="BD4" s="57">
        <v>2013</v>
      </c>
      <c r="BE4" s="57">
        <v>2014</v>
      </c>
      <c r="BF4" s="57">
        <v>2015</v>
      </c>
      <c r="BG4" s="57">
        <v>2016</v>
      </c>
      <c r="BH4" s="57">
        <v>2017</v>
      </c>
      <c r="BI4" s="57">
        <v>2018</v>
      </c>
      <c r="BJ4" s="57">
        <v>2019</v>
      </c>
      <c r="BK4" s="57" t="s">
        <v>188</v>
      </c>
      <c r="BN4" s="57">
        <v>2008</v>
      </c>
      <c r="BO4" s="57">
        <v>2009</v>
      </c>
      <c r="BP4" s="57">
        <v>2010</v>
      </c>
      <c r="BQ4" s="57">
        <v>2011</v>
      </c>
      <c r="BR4" s="57">
        <v>2012</v>
      </c>
      <c r="BS4" s="57">
        <v>2013</v>
      </c>
      <c r="BT4" s="57">
        <v>2014</v>
      </c>
      <c r="BU4" s="57">
        <v>2015</v>
      </c>
      <c r="BV4" s="57">
        <v>2016</v>
      </c>
      <c r="BW4" s="57">
        <v>2017</v>
      </c>
      <c r="BX4" s="57">
        <v>2018</v>
      </c>
      <c r="BY4" s="57">
        <v>2019</v>
      </c>
      <c r="BZ4" s="57" t="s">
        <v>188</v>
      </c>
    </row>
    <row r="5" spans="1:78" s="57" customFormat="1">
      <c r="A5" s="57" t="s">
        <v>142</v>
      </c>
      <c r="B5" s="58" t="s">
        <v>171</v>
      </c>
      <c r="F5" s="59">
        <v>1.2660004543196379</v>
      </c>
      <c r="G5" s="59">
        <v>1.3092992163017687</v>
      </c>
      <c r="H5" s="59">
        <v>2.7335430881372016</v>
      </c>
      <c r="I5" s="59">
        <v>3.322672300242937</v>
      </c>
      <c r="J5" s="59">
        <v>3.8375941651315699</v>
      </c>
      <c r="K5" s="59">
        <v>3.7180860604361747</v>
      </c>
      <c r="L5" s="59">
        <v>4.3249159963343864</v>
      </c>
      <c r="M5" s="59">
        <v>4.3536679632622359</v>
      </c>
      <c r="N5" s="59">
        <v>5.2733887393832291</v>
      </c>
      <c r="O5" s="59">
        <v>5.4769447599649101</v>
      </c>
      <c r="P5" s="59">
        <v>5.6605023997785064</v>
      </c>
      <c r="Q5" s="59">
        <v>5.1853105594743916</v>
      </c>
      <c r="R5" s="59">
        <v>3.8531943089312541</v>
      </c>
      <c r="S5" s="59"/>
      <c r="T5" s="59"/>
      <c r="U5" s="59">
        <v>2.2082322365033793</v>
      </c>
      <c r="V5" s="59">
        <v>2.0729852135691642</v>
      </c>
      <c r="W5" s="59">
        <v>1.9606788362373422</v>
      </c>
      <c r="X5" s="59">
        <v>2.0034485639661401</v>
      </c>
      <c r="Y5" s="59">
        <v>1.8984889101035005</v>
      </c>
      <c r="Z5" s="59">
        <v>1.7018900828675552</v>
      </c>
      <c r="AA5" s="59">
        <v>1.281841685042961</v>
      </c>
      <c r="AB5" s="59">
        <v>1.8722848773861234</v>
      </c>
      <c r="AC5" s="59">
        <v>2.2215296419052937</v>
      </c>
      <c r="AD5" s="59">
        <v>2.4366069173671754</v>
      </c>
      <c r="AE5" s="59">
        <v>2.219115682613868</v>
      </c>
      <c r="AF5" s="59">
        <v>1.8152746509877193</v>
      </c>
      <c r="AG5" s="59">
        <v>1.8813255110959748</v>
      </c>
      <c r="AH5" s="59"/>
      <c r="AI5" s="59"/>
      <c r="AJ5" s="59">
        <v>1.5723372719204898</v>
      </c>
      <c r="AK5" s="59">
        <v>1.7248628890580022</v>
      </c>
      <c r="AL5" s="59">
        <v>1.0335627010924409</v>
      </c>
      <c r="AM5" s="59">
        <v>1.456344709447885</v>
      </c>
      <c r="AN5" s="59">
        <v>1.6213119833673053</v>
      </c>
      <c r="AO5" s="59">
        <v>2.0302450780006795</v>
      </c>
      <c r="AP5" s="59">
        <v>2.3064552181681481</v>
      </c>
      <c r="AQ5" s="59">
        <v>2.5279092718899072</v>
      </c>
      <c r="AR5" s="59">
        <v>3.2201038944129659</v>
      </c>
      <c r="AS5" s="59">
        <v>3.8140537868580404</v>
      </c>
      <c r="AT5" s="59">
        <v>4.2738263028252641</v>
      </c>
      <c r="AU5" s="59">
        <v>4.4418770507245151</v>
      </c>
      <c r="AV5" s="59">
        <v>4.4543571152582908</v>
      </c>
      <c r="AW5" s="59"/>
      <c r="AX5" s="59"/>
      <c r="AY5" s="59">
        <v>-0.51232015176276313</v>
      </c>
      <c r="AZ5" s="59">
        <v>-1.4088330556231634</v>
      </c>
      <c r="BA5" s="59">
        <v>-0.95499694230862353</v>
      </c>
      <c r="BB5" s="59">
        <v>-0.37823699766494379</v>
      </c>
      <c r="BC5" s="59">
        <v>0.57287936098467274</v>
      </c>
      <c r="BD5" s="59">
        <v>0.64984344924760507</v>
      </c>
      <c r="BE5" s="59">
        <v>0.23049722105312931</v>
      </c>
      <c r="BF5" s="59">
        <v>0.16034078999493673</v>
      </c>
      <c r="BG5" s="59">
        <v>0.47290919970636125</v>
      </c>
      <c r="BH5" s="59">
        <v>1.0438613405763224</v>
      </c>
      <c r="BI5" s="59">
        <v>1.0366960689566582</v>
      </c>
      <c r="BJ5" s="59">
        <v>1.3064479700677154</v>
      </c>
      <c r="BK5" s="59">
        <v>1.2915499366779795</v>
      </c>
      <c r="BL5" s="59"/>
      <c r="BM5" s="59"/>
      <c r="BN5" s="59">
        <v>2.0001502075595381</v>
      </c>
      <c r="BO5" s="59">
        <v>0.76499441767305765</v>
      </c>
      <c r="BP5" s="59">
        <v>1.1936238906852292</v>
      </c>
      <c r="BQ5" s="59">
        <v>1.2584076119647847</v>
      </c>
      <c r="BR5" s="59">
        <v>1.8703524404077694</v>
      </c>
      <c r="BS5" s="59">
        <v>3.3271457676702605</v>
      </c>
      <c r="BT5" s="59">
        <v>4.0128790786566464</v>
      </c>
      <c r="BU5" s="59">
        <v>4.2566795501801389</v>
      </c>
      <c r="BV5" s="59">
        <v>4.6341847793488951</v>
      </c>
      <c r="BW5" s="59">
        <v>4.3648319981741643</v>
      </c>
      <c r="BX5" s="59">
        <v>4.0882143959173138</v>
      </c>
      <c r="BY5" s="59">
        <v>3.8740795382832793</v>
      </c>
      <c r="BZ5" s="59">
        <v>4.3512855809709254</v>
      </c>
    </row>
    <row r="6" spans="1:78" s="57" customFormat="1">
      <c r="A6" s="57" t="s">
        <v>227</v>
      </c>
      <c r="B6" s="58" t="s">
        <v>205</v>
      </c>
      <c r="F6" s="59">
        <v>2.0918095034064739</v>
      </c>
      <c r="G6" s="59">
        <v>2.4936717556848507</v>
      </c>
      <c r="H6" s="59">
        <v>2.5052036871840624</v>
      </c>
      <c r="I6" s="59">
        <v>2.484991678117225</v>
      </c>
      <c r="J6" s="59">
        <v>2.4741279896961261</v>
      </c>
      <c r="K6" s="59">
        <v>2.5539972733055429</v>
      </c>
      <c r="L6" s="59">
        <v>2.7224352954930291</v>
      </c>
      <c r="M6" s="59">
        <v>2.7927834383655612</v>
      </c>
      <c r="N6" s="59">
        <v>2.7260534122585449</v>
      </c>
      <c r="O6" s="59">
        <v>2.6073069546840797</v>
      </c>
      <c r="P6" s="59">
        <v>2.6594906490373642</v>
      </c>
      <c r="Q6" s="59">
        <v>2.7846949361832181</v>
      </c>
      <c r="R6" s="59">
        <v>1.8426072900435422</v>
      </c>
      <c r="S6" s="59"/>
      <c r="T6" s="59"/>
      <c r="U6" s="59">
        <v>1.3981421819650452</v>
      </c>
      <c r="V6" s="59">
        <v>1.4278902724223919</v>
      </c>
      <c r="W6" s="59">
        <v>1.3945811573327531</v>
      </c>
      <c r="X6" s="59">
        <v>1.4449337713461632</v>
      </c>
      <c r="Y6" s="59">
        <v>1.4276803915079772</v>
      </c>
      <c r="Z6" s="59">
        <v>1.1349279535289289</v>
      </c>
      <c r="AA6" s="59">
        <v>0.80684612070057993</v>
      </c>
      <c r="AB6" s="59">
        <v>0.68429344314102769</v>
      </c>
      <c r="AC6" s="59">
        <v>0.70802874045502584</v>
      </c>
      <c r="AD6" s="59">
        <v>0.6824474495403976</v>
      </c>
      <c r="AE6" s="59">
        <v>0.59265567881078152</v>
      </c>
      <c r="AF6" s="59">
        <v>0.56416173201893516</v>
      </c>
      <c r="AG6" s="59">
        <v>0.25851510441705949</v>
      </c>
      <c r="AH6" s="59"/>
      <c r="AI6" s="59"/>
      <c r="AJ6" s="59">
        <v>0.37460809777746928</v>
      </c>
      <c r="AK6" s="59">
        <v>0.38154388840525844</v>
      </c>
      <c r="AL6" s="59">
        <v>0.2183999169682822</v>
      </c>
      <c r="AM6" s="59">
        <v>0.43399657398866753</v>
      </c>
      <c r="AN6" s="59">
        <v>0.45110423176155989</v>
      </c>
      <c r="AO6" s="59">
        <v>0.48980430255068264</v>
      </c>
      <c r="AP6" s="59">
        <v>0.57040813381847189</v>
      </c>
      <c r="AQ6" s="59">
        <v>0.54072217281591217</v>
      </c>
      <c r="AR6" s="59">
        <v>0.62834037070489424</v>
      </c>
      <c r="AS6" s="59">
        <v>0.73813361065012817</v>
      </c>
      <c r="AT6" s="59">
        <v>0.74685709945274326</v>
      </c>
      <c r="AU6" s="59">
        <v>0.7532823331485734</v>
      </c>
      <c r="AV6" s="59">
        <v>0.52716522225434659</v>
      </c>
      <c r="AW6" s="59"/>
      <c r="AX6" s="59"/>
      <c r="AY6" s="59">
        <v>0.46308183529027946</v>
      </c>
      <c r="AZ6" s="59">
        <v>0.26585288225712844</v>
      </c>
      <c r="BA6" s="59">
        <v>0.31310173093195859</v>
      </c>
      <c r="BB6" s="59">
        <v>0.24949336998366123</v>
      </c>
      <c r="BC6" s="59">
        <v>0.16676701682756656</v>
      </c>
      <c r="BD6" s="59">
        <v>0.28972970649588214</v>
      </c>
      <c r="BE6" s="59">
        <v>0.16821839283911544</v>
      </c>
      <c r="BF6" s="59">
        <v>0.34412468220179582</v>
      </c>
      <c r="BG6" s="59">
        <v>0.56791052602357839</v>
      </c>
      <c r="BH6" s="59">
        <v>0.54724643716070709</v>
      </c>
      <c r="BI6" s="59">
        <v>0.54119579243733584</v>
      </c>
      <c r="BJ6" s="59">
        <v>0.58424208332800598</v>
      </c>
      <c r="BK6" s="59">
        <v>0.19966995794979181</v>
      </c>
      <c r="BL6" s="59"/>
      <c r="BM6" s="59"/>
      <c r="BN6" s="59">
        <v>-8.1385186803583087E-2</v>
      </c>
      <c r="BO6" s="59">
        <v>-0.1320911125202251</v>
      </c>
      <c r="BP6" s="59">
        <v>-0.30225907715552225</v>
      </c>
      <c r="BQ6" s="59">
        <v>-0.29597528298791509</v>
      </c>
      <c r="BR6" s="59">
        <v>-0.21592318300528213</v>
      </c>
      <c r="BS6" s="59">
        <v>-8.0867884444599136E-2</v>
      </c>
      <c r="BT6" s="59">
        <v>-0.26291139567767308</v>
      </c>
      <c r="BU6" s="59">
        <v>-0.22166303472304616</v>
      </c>
      <c r="BV6" s="59">
        <v>-0.28719984852030955</v>
      </c>
      <c r="BW6" s="59">
        <v>-0.60998012592071627</v>
      </c>
      <c r="BX6" s="59">
        <v>-0.80491870858959746</v>
      </c>
      <c r="BY6" s="59">
        <v>-0.96927009362161076</v>
      </c>
      <c r="BZ6" s="59">
        <v>-0.74196348042135374</v>
      </c>
    </row>
    <row r="7" spans="1:78" s="57" customFormat="1">
      <c r="A7" s="57" t="s">
        <v>228</v>
      </c>
      <c r="B7" s="58" t="s">
        <v>206</v>
      </c>
      <c r="F7" s="59">
        <v>0.28949025705996068</v>
      </c>
      <c r="G7" s="59">
        <v>0.52644651246360219</v>
      </c>
      <c r="H7" s="59">
        <v>0.48681598636995593</v>
      </c>
      <c r="I7" s="59">
        <v>0.72695103280596962</v>
      </c>
      <c r="J7" s="59">
        <v>0.80294339358903333</v>
      </c>
      <c r="K7" s="59">
        <v>1.1101821749455785</v>
      </c>
      <c r="L7" s="59">
        <v>1.1897219488096176</v>
      </c>
      <c r="M7" s="59">
        <v>1.1589487724940701</v>
      </c>
      <c r="N7" s="59">
        <v>1.4208776469818516</v>
      </c>
      <c r="O7" s="59">
        <v>1.3837794718226877</v>
      </c>
      <c r="P7" s="59">
        <v>1.4368480503548486</v>
      </c>
      <c r="Q7" s="59">
        <v>1.4076969357254758</v>
      </c>
      <c r="R7" s="59">
        <v>0.80472993636138579</v>
      </c>
      <c r="S7" s="59"/>
      <c r="T7" s="59"/>
      <c r="U7" s="59">
        <v>0.60451536723198696</v>
      </c>
      <c r="V7" s="59">
        <v>0.6638601252525953</v>
      </c>
      <c r="W7" s="59">
        <v>0.4805976270096628</v>
      </c>
      <c r="X7" s="59">
        <v>0.54676933248249382</v>
      </c>
      <c r="Y7" s="59">
        <v>0.48594033144821269</v>
      </c>
      <c r="Z7" s="59">
        <v>0.23204170352108644</v>
      </c>
      <c r="AA7" s="59">
        <v>0.3108762324791523</v>
      </c>
      <c r="AB7" s="59">
        <v>0.49426434032838573</v>
      </c>
      <c r="AC7" s="59">
        <v>0.62264598619335487</v>
      </c>
      <c r="AD7" s="59">
        <v>0.63661833606884999</v>
      </c>
      <c r="AE7" s="59">
        <v>0.64363222343564841</v>
      </c>
      <c r="AF7" s="59">
        <v>0.40538380411554531</v>
      </c>
      <c r="AG7" s="59">
        <v>0.41125510078017236</v>
      </c>
      <c r="AH7" s="59"/>
      <c r="AI7" s="59"/>
      <c r="AJ7" s="59">
        <v>0.93304912023400299</v>
      </c>
      <c r="AK7" s="59">
        <v>0.96740873066079514</v>
      </c>
      <c r="AL7" s="59">
        <v>0.69754371862847497</v>
      </c>
      <c r="AM7" s="59">
        <v>0.90963236263012259</v>
      </c>
      <c r="AN7" s="59">
        <v>0.91825493699505434</v>
      </c>
      <c r="AO7" s="59">
        <v>1.0891959145851025</v>
      </c>
      <c r="AP7" s="59">
        <v>1.1085345519517968</v>
      </c>
      <c r="AQ7" s="59">
        <v>1.1569442098064304</v>
      </c>
      <c r="AR7" s="59">
        <v>1.313655701231085</v>
      </c>
      <c r="AS7" s="59">
        <v>1.4264724935976678</v>
      </c>
      <c r="AT7" s="59">
        <v>1.5933031833510372</v>
      </c>
      <c r="AU7" s="59">
        <v>1.6679085197255537</v>
      </c>
      <c r="AV7" s="59">
        <v>1.6570437943586427</v>
      </c>
      <c r="AW7" s="59"/>
      <c r="AX7" s="59"/>
      <c r="AY7" s="59">
        <v>0.56790205502004243</v>
      </c>
      <c r="AZ7" s="59">
        <v>0.16834228870624512</v>
      </c>
      <c r="BA7" s="59">
        <v>-4.5022122433775458E-2</v>
      </c>
      <c r="BB7" s="59">
        <v>3.6603580419188209E-2</v>
      </c>
      <c r="BC7" s="59">
        <v>0.12816731611116117</v>
      </c>
      <c r="BD7" s="59">
        <v>0.5062546424584986</v>
      </c>
      <c r="BE7" s="59">
        <v>0.40697575321325985</v>
      </c>
      <c r="BF7" s="59">
        <v>0.34587978076311687</v>
      </c>
      <c r="BG7" s="59">
        <v>0.52398783489509748</v>
      </c>
      <c r="BH7" s="59">
        <v>0.48691446938034311</v>
      </c>
      <c r="BI7" s="59">
        <v>0.31350028769181826</v>
      </c>
      <c r="BJ7" s="59">
        <v>0.35028956418353063</v>
      </c>
      <c r="BK7" s="59">
        <v>0.54034791475923827</v>
      </c>
      <c r="BL7" s="59"/>
      <c r="BM7" s="59"/>
      <c r="BN7" s="59">
        <v>8.8759012453572428E-2</v>
      </c>
      <c r="BO7" s="59">
        <v>0.13983768925206408</v>
      </c>
      <c r="BP7" s="59">
        <v>0.63095085035819909</v>
      </c>
      <c r="BQ7" s="59">
        <v>0.68696341663476801</v>
      </c>
      <c r="BR7" s="59">
        <v>0.89480862967701391</v>
      </c>
      <c r="BS7" s="59">
        <v>1.6879168335451966</v>
      </c>
      <c r="BT7" s="59">
        <v>1.917874328883197</v>
      </c>
      <c r="BU7" s="59">
        <v>2.1811018213833027</v>
      </c>
      <c r="BV7" s="59">
        <v>2.2099216845294309</v>
      </c>
      <c r="BW7" s="59">
        <v>2.1260518944364843</v>
      </c>
      <c r="BX7" s="59">
        <v>1.9458396314391664</v>
      </c>
      <c r="BY7" s="59">
        <v>1.9427055270476117</v>
      </c>
      <c r="BZ7" s="59">
        <v>1.8640613623851374</v>
      </c>
    </row>
    <row r="8" spans="1:78" s="57" customFormat="1">
      <c r="A8" s="57" t="s">
        <v>230</v>
      </c>
      <c r="B8" s="58" t="s">
        <v>229</v>
      </c>
      <c r="F8" s="59">
        <v>0.6435271455983631</v>
      </c>
      <c r="G8" s="59">
        <v>0.51957660214235502</v>
      </c>
      <c r="H8" s="59">
        <v>0.58958378539110035</v>
      </c>
      <c r="I8" s="59">
        <v>0.75500122106588752</v>
      </c>
      <c r="J8" s="59">
        <v>1.0508554112813446</v>
      </c>
      <c r="K8" s="59">
        <v>1.0694091737292497</v>
      </c>
      <c r="L8" s="59">
        <v>1.2106521550570022</v>
      </c>
      <c r="M8" s="59">
        <v>1.2066059813790773</v>
      </c>
      <c r="N8" s="59">
        <v>1.1764746394216281</v>
      </c>
      <c r="O8" s="59">
        <v>1.2057917733108319</v>
      </c>
      <c r="P8" s="59">
        <v>1.2587239569910209</v>
      </c>
      <c r="Q8" s="59">
        <v>1.0844672980962549</v>
      </c>
      <c r="R8" s="59">
        <v>0.9206483274840177</v>
      </c>
      <c r="S8" s="59"/>
      <c r="T8" s="59"/>
      <c r="U8" s="59">
        <v>0.38531380353250566</v>
      </c>
      <c r="V8" s="59">
        <v>0.34565335562895433</v>
      </c>
      <c r="W8" s="59">
        <v>0.3842755848304808</v>
      </c>
      <c r="X8" s="59">
        <v>0.50765816109685646</v>
      </c>
      <c r="Y8" s="59">
        <v>0.58958709834571144</v>
      </c>
      <c r="Z8" s="59">
        <v>0.6754866351757407</v>
      </c>
      <c r="AA8" s="59">
        <v>0.80228373000785747</v>
      </c>
      <c r="AB8" s="59">
        <v>0.76583556203332914</v>
      </c>
      <c r="AC8" s="59">
        <v>0.73643330028861065</v>
      </c>
      <c r="AD8" s="59">
        <v>0.73681487147016811</v>
      </c>
      <c r="AE8" s="59">
        <v>0.7838532861851667</v>
      </c>
      <c r="AF8" s="59">
        <v>0.68150380022200341</v>
      </c>
      <c r="AG8" s="59">
        <v>0.57199995002750792</v>
      </c>
      <c r="AH8" s="59"/>
      <c r="AI8" s="59"/>
      <c r="AJ8" s="59">
        <v>0.23480652035650357</v>
      </c>
      <c r="AK8" s="59">
        <v>0.31630092208800153</v>
      </c>
      <c r="AL8" s="59">
        <v>0.34184334829818103</v>
      </c>
      <c r="AM8" s="59">
        <v>0.38171037027276322</v>
      </c>
      <c r="AN8" s="59">
        <v>0.45290720630896858</v>
      </c>
      <c r="AO8" s="59">
        <v>0.59090496690463257</v>
      </c>
      <c r="AP8" s="59">
        <v>0.66016108576126886</v>
      </c>
      <c r="AQ8" s="59">
        <v>0.64020352662677338</v>
      </c>
      <c r="AR8" s="59">
        <v>0.71313540955113897</v>
      </c>
      <c r="AS8" s="59">
        <v>0.72853385421454975</v>
      </c>
      <c r="AT8" s="59">
        <v>0.73990435760081374</v>
      </c>
      <c r="AU8" s="59">
        <v>0.68825644018359755</v>
      </c>
      <c r="AV8" s="59">
        <v>0.67961021193367877</v>
      </c>
      <c r="AW8" s="59"/>
      <c r="AX8" s="59"/>
      <c r="AY8" s="59">
        <v>0.2072238349700794</v>
      </c>
      <c r="AZ8" s="59">
        <v>0.28239067892335828</v>
      </c>
      <c r="BA8" s="59">
        <v>0.21044542570836516</v>
      </c>
      <c r="BB8" s="59">
        <v>0.21274954596133477</v>
      </c>
      <c r="BC8" s="59">
        <v>0.19993013997828085</v>
      </c>
      <c r="BD8" s="59">
        <v>0.13835030027387987</v>
      </c>
      <c r="BE8" s="59">
        <v>0.19168767757660626</v>
      </c>
      <c r="BF8" s="59">
        <v>0.17701422632748132</v>
      </c>
      <c r="BG8" s="59">
        <v>0.20172359549175528</v>
      </c>
      <c r="BH8" s="59">
        <v>0.26226661288052022</v>
      </c>
      <c r="BI8" s="59">
        <v>0.41226516806229785</v>
      </c>
      <c r="BJ8" s="59">
        <v>0.54556960407051802</v>
      </c>
      <c r="BK8" s="59">
        <v>0.44659842873668459</v>
      </c>
      <c r="BL8" s="59"/>
      <c r="BM8" s="59"/>
      <c r="BN8" s="59">
        <v>1.5541703080620495</v>
      </c>
      <c r="BO8" s="59">
        <v>1.0036209256600164</v>
      </c>
      <c r="BP8" s="59">
        <v>0.86429326078050728</v>
      </c>
      <c r="BQ8" s="59">
        <v>1.0572173310730757</v>
      </c>
      <c r="BR8" s="59">
        <v>1.0235770896364422</v>
      </c>
      <c r="BS8" s="59">
        <v>1.5031257074198547</v>
      </c>
      <c r="BT8" s="59">
        <v>1.6219498532641516</v>
      </c>
      <c r="BU8" s="59">
        <v>1.5446479304165392</v>
      </c>
      <c r="BV8" s="59">
        <v>1.4829838206047663</v>
      </c>
      <c r="BW8" s="59">
        <v>1.4960750426463507</v>
      </c>
      <c r="BX8" s="59">
        <v>1.3465028335974829</v>
      </c>
      <c r="BY8" s="59">
        <v>1.2560962883239257</v>
      </c>
      <c r="BZ8" s="59">
        <v>1.1260073101708143</v>
      </c>
    </row>
    <row r="9" spans="1:78" s="57" customFormat="1">
      <c r="A9" s="57" t="s">
        <v>231</v>
      </c>
      <c r="B9" s="58" t="s">
        <v>207</v>
      </c>
      <c r="F9" s="59">
        <v>0.2116464654486222</v>
      </c>
      <c r="G9" s="59">
        <v>0.16223557450946213</v>
      </c>
      <c r="H9" s="59">
        <v>0.30438556308315468</v>
      </c>
      <c r="I9" s="59">
        <v>0.16202416435448797</v>
      </c>
      <c r="J9" s="59">
        <v>0.21057045723442824</v>
      </c>
      <c r="K9" s="59">
        <v>0.16103375240006934</v>
      </c>
      <c r="L9" s="59">
        <v>0.23315495517918916</v>
      </c>
      <c r="M9" s="59">
        <v>0.21166190538313479</v>
      </c>
      <c r="N9" s="59">
        <v>0.23028462318548626</v>
      </c>
      <c r="O9" s="59">
        <v>0.4377961370836343</v>
      </c>
      <c r="P9" s="59">
        <v>0.55808288697993147</v>
      </c>
      <c r="Q9" s="59">
        <v>0.52482844914186888</v>
      </c>
      <c r="R9" s="59">
        <v>0.61497910265185141</v>
      </c>
      <c r="S9" s="59"/>
      <c r="T9" s="59"/>
      <c r="U9" s="59">
        <v>0.19836045862763185</v>
      </c>
      <c r="V9" s="59">
        <v>0.11706536561390202</v>
      </c>
      <c r="W9" s="59">
        <v>-2.1137688625392115E-2</v>
      </c>
      <c r="X9" s="59">
        <v>0.17109623890992465</v>
      </c>
      <c r="Y9" s="59">
        <v>0.29876103668911025</v>
      </c>
      <c r="Z9" s="59">
        <v>0.30932620709988634</v>
      </c>
      <c r="AA9" s="59">
        <v>0.43970040301117785</v>
      </c>
      <c r="AB9" s="59">
        <v>0.50222398317036676</v>
      </c>
      <c r="AC9" s="59">
        <v>0.64992338095417912</v>
      </c>
      <c r="AD9" s="59">
        <v>0.69983268001557453</v>
      </c>
      <c r="AE9" s="59">
        <v>0.69147904532075599</v>
      </c>
      <c r="AF9" s="59">
        <v>0.85059604233959052</v>
      </c>
      <c r="AG9" s="59">
        <v>0.9799235513414144</v>
      </c>
      <c r="AH9" s="59"/>
      <c r="AI9" s="59"/>
      <c r="AJ9" s="59">
        <v>-4.2446109430060497E-2</v>
      </c>
      <c r="AK9" s="59">
        <v>-3.3392565008494468E-2</v>
      </c>
      <c r="AL9" s="59">
        <v>-3.9694019287208115E-2</v>
      </c>
      <c r="AM9" s="59">
        <v>3.5894057188035344E-2</v>
      </c>
      <c r="AN9" s="59">
        <v>7.8377879253764327E-2</v>
      </c>
      <c r="AO9" s="59">
        <v>0.11070866799938417</v>
      </c>
      <c r="AP9" s="59">
        <v>0.22690133191424211</v>
      </c>
      <c r="AQ9" s="59">
        <v>0.29616674943224053</v>
      </c>
      <c r="AR9" s="59">
        <v>0.41015882501849377</v>
      </c>
      <c r="AS9" s="59">
        <v>0.46010413918406756</v>
      </c>
      <c r="AT9" s="59">
        <v>0.54693562926533656</v>
      </c>
      <c r="AU9" s="59">
        <v>0.62484586402826547</v>
      </c>
      <c r="AV9" s="59">
        <v>0.63213855720362877</v>
      </c>
      <c r="AW9" s="59"/>
      <c r="AX9" s="59"/>
      <c r="AY9" s="59">
        <v>-2.7790951628640426E-2</v>
      </c>
      <c r="AZ9" s="59">
        <v>-8.8461610469361407E-2</v>
      </c>
      <c r="BA9" s="59">
        <v>0.10030987538991076</v>
      </c>
      <c r="BB9" s="59">
        <v>0.25243848564957327</v>
      </c>
      <c r="BC9" s="59">
        <v>0.36656124236670529</v>
      </c>
      <c r="BD9" s="59">
        <v>0.18495957619139081</v>
      </c>
      <c r="BE9" s="59">
        <v>0.1489447344234095</v>
      </c>
      <c r="BF9" s="59">
        <v>8.4244730943390578E-2</v>
      </c>
      <c r="BG9" s="59">
        <v>0.37679746827634264</v>
      </c>
      <c r="BH9" s="59">
        <v>0.5853383854455636</v>
      </c>
      <c r="BI9" s="59">
        <v>0.6063314544916234</v>
      </c>
      <c r="BJ9" s="59">
        <v>0.52980231225203789</v>
      </c>
      <c r="BK9" s="59">
        <v>0.50953668017170961</v>
      </c>
      <c r="BL9" s="59"/>
      <c r="BM9" s="59"/>
      <c r="BN9" s="59">
        <v>0.11565982084334736</v>
      </c>
      <c r="BO9" s="59">
        <v>-8.2177602650127857E-2</v>
      </c>
      <c r="BP9" s="59">
        <v>0.28125666307575981</v>
      </c>
      <c r="BQ9" s="59">
        <v>0.35855768821810263</v>
      </c>
      <c r="BR9" s="59">
        <v>0.6342507488206921</v>
      </c>
      <c r="BS9" s="59">
        <v>0.69180002437877675</v>
      </c>
      <c r="BT9" s="59">
        <v>0.86245014063704639</v>
      </c>
      <c r="BU9" s="59">
        <v>0.92717588805704543</v>
      </c>
      <c r="BV9" s="59">
        <v>1.1543269914933803</v>
      </c>
      <c r="BW9" s="59">
        <v>1.1157639789111862</v>
      </c>
      <c r="BX9" s="59">
        <v>1.3241059460802265</v>
      </c>
      <c r="BY9" s="59">
        <v>1.3798919788544062</v>
      </c>
      <c r="BZ9" s="59">
        <v>1.5614256258879575</v>
      </c>
    </row>
    <row r="10" spans="1:78" s="57" customFormat="1">
      <c r="A10" s="57" t="s">
        <v>232</v>
      </c>
      <c r="B10" s="58" t="s">
        <v>208</v>
      </c>
      <c r="F10" s="59">
        <v>-1.9704729171937818</v>
      </c>
      <c r="G10" s="59">
        <v>-2.3926312284985012</v>
      </c>
      <c r="H10" s="59">
        <v>-1.1524459338910717</v>
      </c>
      <c r="I10" s="59">
        <v>-0.80629579610063296</v>
      </c>
      <c r="J10" s="59">
        <v>-0.70090308666936174</v>
      </c>
      <c r="K10" s="59">
        <v>-1.1765363139442657</v>
      </c>
      <c r="L10" s="59">
        <v>-1.0310483582044512</v>
      </c>
      <c r="M10" s="59">
        <v>-1.0163321343596081</v>
      </c>
      <c r="N10" s="59">
        <v>-0.28030158246428183</v>
      </c>
      <c r="O10" s="59">
        <v>-0.1577295769363225</v>
      </c>
      <c r="P10" s="59">
        <v>-0.25264314358465967</v>
      </c>
      <c r="Q10" s="59">
        <v>-0.61637705967242606</v>
      </c>
      <c r="R10" s="59">
        <v>-0.32977034760954282</v>
      </c>
      <c r="S10" s="59"/>
      <c r="T10" s="59"/>
      <c r="U10" s="59">
        <v>-0.37809957485379009</v>
      </c>
      <c r="V10" s="59">
        <v>-0.48148390534867946</v>
      </c>
      <c r="W10" s="59">
        <v>-0.27763784431016214</v>
      </c>
      <c r="X10" s="59">
        <v>-0.66700893986929799</v>
      </c>
      <c r="Y10" s="59">
        <v>-0.90347994788751107</v>
      </c>
      <c r="Z10" s="59">
        <v>-0.64989241645808704</v>
      </c>
      <c r="AA10" s="59">
        <v>-1.0778648011558065</v>
      </c>
      <c r="AB10" s="59">
        <v>-0.57433245128698607</v>
      </c>
      <c r="AC10" s="59">
        <v>-0.49550176598587692</v>
      </c>
      <c r="AD10" s="59">
        <v>-0.31910641972781484</v>
      </c>
      <c r="AE10" s="59">
        <v>-0.49250455113848446</v>
      </c>
      <c r="AF10" s="59">
        <v>-0.68637072770835506</v>
      </c>
      <c r="AG10" s="59">
        <v>-0.34036819547017938</v>
      </c>
      <c r="AH10" s="59"/>
      <c r="AI10" s="59"/>
      <c r="AJ10" s="59">
        <v>7.2319642982574539E-2</v>
      </c>
      <c r="AK10" s="59">
        <v>9.3001912912441531E-2</v>
      </c>
      <c r="AL10" s="59">
        <v>-0.18453026351528923</v>
      </c>
      <c r="AM10" s="59">
        <v>-0.30488865463170378</v>
      </c>
      <c r="AN10" s="59">
        <v>-0.27933227095204183</v>
      </c>
      <c r="AO10" s="59">
        <v>-0.25036877403912206</v>
      </c>
      <c r="AP10" s="59">
        <v>-0.25954988527763145</v>
      </c>
      <c r="AQ10" s="59">
        <v>-0.1061273867914494</v>
      </c>
      <c r="AR10" s="59">
        <v>0.15481358790735378</v>
      </c>
      <c r="AS10" s="59">
        <v>0.46080968921162668</v>
      </c>
      <c r="AT10" s="59">
        <v>0.64682603315533305</v>
      </c>
      <c r="AU10" s="59">
        <v>0.70758389363852503</v>
      </c>
      <c r="AV10" s="59">
        <v>0.95839932950799378</v>
      </c>
      <c r="AW10" s="59"/>
      <c r="AX10" s="59"/>
      <c r="AY10" s="59">
        <v>-1.7227369254145239</v>
      </c>
      <c r="AZ10" s="59">
        <v>-2.0369572950405339</v>
      </c>
      <c r="BA10" s="59">
        <v>-1.5338318519050826</v>
      </c>
      <c r="BB10" s="59">
        <v>-1.1295219796787013</v>
      </c>
      <c r="BC10" s="59">
        <v>-0.28854635429904119</v>
      </c>
      <c r="BD10" s="59">
        <v>-0.46945077617204634</v>
      </c>
      <c r="BE10" s="59">
        <v>-0.6853293369992618</v>
      </c>
      <c r="BF10" s="59">
        <v>-0.79092263024084786</v>
      </c>
      <c r="BG10" s="59">
        <v>-1.1975102249804126</v>
      </c>
      <c r="BH10" s="59">
        <v>-0.83790456429081162</v>
      </c>
      <c r="BI10" s="59">
        <v>-0.83659663372641724</v>
      </c>
      <c r="BJ10" s="59">
        <v>-0.70345559376637734</v>
      </c>
      <c r="BK10" s="59">
        <v>-0.40460304493944488</v>
      </c>
      <c r="BL10" s="59"/>
      <c r="BM10" s="59"/>
      <c r="BN10" s="59">
        <v>0.32294625300415181</v>
      </c>
      <c r="BO10" s="59">
        <v>-0.16419548206866985</v>
      </c>
      <c r="BP10" s="59">
        <v>-0.28061780637371458</v>
      </c>
      <c r="BQ10" s="59">
        <v>-0.54835554097324657</v>
      </c>
      <c r="BR10" s="59">
        <v>-0.46636084472109651</v>
      </c>
      <c r="BS10" s="59">
        <v>-0.47482891322896847</v>
      </c>
      <c r="BT10" s="59">
        <v>-0.12648384845007588</v>
      </c>
      <c r="BU10" s="59">
        <v>-0.17458305495370219</v>
      </c>
      <c r="BV10" s="59">
        <v>7.4152131241627117E-2</v>
      </c>
      <c r="BW10" s="59">
        <v>0.23692120810085981</v>
      </c>
      <c r="BX10" s="59">
        <v>0.27668469339003554</v>
      </c>
      <c r="BY10" s="59">
        <v>0.26465583767894652</v>
      </c>
      <c r="BZ10" s="59">
        <v>0.54175476294837033</v>
      </c>
    </row>
    <row r="11" spans="1:78" s="57" customFormat="1">
      <c r="F11" s="57">
        <v>-1000</v>
      </c>
      <c r="G11" s="57">
        <v>-1000</v>
      </c>
      <c r="H11" s="57">
        <v>-1000</v>
      </c>
      <c r="I11" s="57">
        <v>-1000</v>
      </c>
      <c r="J11" s="57">
        <v>-1000</v>
      </c>
      <c r="K11" s="57">
        <v>-1000</v>
      </c>
      <c r="L11" s="57">
        <v>-1000</v>
      </c>
      <c r="M11" s="57">
        <v>-1000</v>
      </c>
      <c r="N11" s="57">
        <v>-1000</v>
      </c>
      <c r="O11" s="57">
        <v>-1000</v>
      </c>
      <c r="P11" s="57">
        <v>-1000</v>
      </c>
      <c r="Q11" s="57">
        <v>-1000</v>
      </c>
      <c r="R11" s="57">
        <v>-1000</v>
      </c>
      <c r="S11" s="57">
        <v>-1000</v>
      </c>
      <c r="T11" s="57">
        <v>1000</v>
      </c>
      <c r="U11" s="57">
        <v>1000</v>
      </c>
      <c r="V11" s="57">
        <v>1000</v>
      </c>
      <c r="W11" s="57">
        <v>1000</v>
      </c>
      <c r="X11" s="57">
        <v>1000</v>
      </c>
      <c r="Y11" s="57">
        <v>1000</v>
      </c>
      <c r="Z11" s="57">
        <v>1000</v>
      </c>
      <c r="AA11" s="57">
        <v>1000</v>
      </c>
      <c r="AB11" s="57">
        <v>1000</v>
      </c>
      <c r="AC11" s="57">
        <v>1000</v>
      </c>
      <c r="AD11" s="57">
        <v>1000</v>
      </c>
      <c r="AE11" s="57">
        <v>1000</v>
      </c>
      <c r="AF11" s="57">
        <v>1000</v>
      </c>
      <c r="AG11" s="57">
        <v>1000</v>
      </c>
      <c r="AH11" s="57">
        <v>1000</v>
      </c>
      <c r="AI11" s="57">
        <v>-1000</v>
      </c>
      <c r="AJ11" s="57">
        <v>-1000</v>
      </c>
      <c r="AK11" s="57">
        <v>-1000</v>
      </c>
      <c r="AL11" s="57">
        <v>-1000</v>
      </c>
      <c r="AM11" s="57">
        <v>-1000</v>
      </c>
      <c r="AN11" s="57">
        <v>-1000</v>
      </c>
      <c r="AO11" s="57">
        <v>-1000</v>
      </c>
      <c r="AP11" s="57">
        <v>-1000</v>
      </c>
      <c r="AQ11" s="57">
        <v>-1000</v>
      </c>
      <c r="AR11" s="57">
        <v>-1000</v>
      </c>
      <c r="AS11" s="57">
        <v>-1000</v>
      </c>
      <c r="AT11" s="57">
        <v>-1000</v>
      </c>
      <c r="AU11" s="57">
        <v>-1000</v>
      </c>
      <c r="AV11" s="57">
        <v>-1000</v>
      </c>
      <c r="AW11" s="57">
        <v>-1000</v>
      </c>
      <c r="AX11" s="57">
        <v>1000</v>
      </c>
      <c r="AY11" s="57">
        <v>1000</v>
      </c>
      <c r="AZ11" s="57">
        <v>1000</v>
      </c>
      <c r="BA11" s="57">
        <v>1000</v>
      </c>
      <c r="BB11" s="57">
        <v>1000</v>
      </c>
      <c r="BC11" s="57">
        <v>1000</v>
      </c>
      <c r="BD11" s="57">
        <v>1000</v>
      </c>
      <c r="BE11" s="57">
        <v>1000</v>
      </c>
      <c r="BF11" s="57">
        <v>1000</v>
      </c>
      <c r="BG11" s="57">
        <v>1000</v>
      </c>
      <c r="BH11" s="57">
        <v>1000</v>
      </c>
      <c r="BI11" s="57">
        <v>1000</v>
      </c>
      <c r="BJ11" s="57">
        <v>1000</v>
      </c>
      <c r="BK11" s="57">
        <v>1000</v>
      </c>
      <c r="BL11" s="57">
        <v>1000</v>
      </c>
      <c r="BM11" s="57">
        <v>-1000</v>
      </c>
      <c r="BN11" s="57">
        <v>-1000</v>
      </c>
      <c r="BO11" s="57">
        <v>-1000</v>
      </c>
      <c r="BP11" s="57">
        <v>-1000</v>
      </c>
      <c r="BQ11" s="57">
        <v>-1000</v>
      </c>
      <c r="BR11" s="57">
        <v>-1000</v>
      </c>
      <c r="BS11" s="57">
        <v>-1000</v>
      </c>
      <c r="BT11" s="57">
        <v>-1000</v>
      </c>
      <c r="BU11" s="57">
        <v>-1000</v>
      </c>
      <c r="BV11" s="57">
        <v>-1000</v>
      </c>
      <c r="BW11" s="57">
        <v>-1000</v>
      </c>
      <c r="BX11" s="57">
        <v>-1000</v>
      </c>
      <c r="BY11" s="57">
        <v>-1000</v>
      </c>
      <c r="BZ11" s="57">
        <v>-1000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7D32-3596-4FB8-A934-B2A8CDE58B78}">
  <sheetPr codeName="Munka7"/>
  <dimension ref="A3:BZ18"/>
  <sheetViews>
    <sheetView showGridLines="0" topLeftCell="A20" zoomScale="85" zoomScaleNormal="85" workbookViewId="0">
      <pane xSplit="2" topLeftCell="C1" activePane="topRight" state="frozen"/>
      <selection activeCell="T20" sqref="T20"/>
      <selection pane="topRight" activeCell="T20" sqref="T20"/>
    </sheetView>
  </sheetViews>
  <sheetFormatPr defaultColWidth="8.85546875" defaultRowHeight="14.25"/>
  <cols>
    <col min="1" max="1" width="8.85546875" style="60"/>
    <col min="2" max="2" width="27.42578125" style="60" customWidth="1"/>
    <col min="3" max="4" width="10.5703125" style="60" bestFit="1" customWidth="1"/>
    <col min="5" max="14" width="8.85546875" style="60"/>
    <col min="15" max="15" width="10.42578125" style="60" customWidth="1"/>
    <col min="16" max="29" width="8.85546875" style="60"/>
    <col min="30" max="30" width="10.42578125" style="60" customWidth="1"/>
    <col min="31" max="44" width="8.85546875" style="60"/>
    <col min="45" max="45" width="10.42578125" style="60" customWidth="1"/>
    <col min="46" max="59" width="8.85546875" style="60"/>
    <col min="60" max="62" width="10.42578125" style="60" customWidth="1"/>
    <col min="63" max="16384" width="8.85546875" style="60"/>
  </cols>
  <sheetData>
    <row r="3" spans="1:78">
      <c r="C3" s="60" t="s">
        <v>15</v>
      </c>
      <c r="R3" s="60" t="s">
        <v>150</v>
      </c>
      <c r="AG3" s="60" t="s">
        <v>19</v>
      </c>
      <c r="AV3" s="60" t="s">
        <v>23</v>
      </c>
      <c r="BK3" s="60" t="s">
        <v>21</v>
      </c>
    </row>
    <row r="4" spans="1:78">
      <c r="C4" s="60">
        <v>2008</v>
      </c>
      <c r="D4" s="60">
        <v>2009</v>
      </c>
      <c r="E4" s="60">
        <v>2010</v>
      </c>
      <c r="F4" s="60">
        <v>2011</v>
      </c>
      <c r="G4" s="60">
        <v>2012</v>
      </c>
      <c r="H4" s="60">
        <v>2013</v>
      </c>
      <c r="I4" s="60">
        <v>2014</v>
      </c>
      <c r="J4" s="60">
        <v>2015</v>
      </c>
      <c r="K4" s="60">
        <v>2016</v>
      </c>
      <c r="L4" s="60">
        <v>2017</v>
      </c>
      <c r="M4" s="60">
        <v>2018</v>
      </c>
      <c r="N4" s="60">
        <v>2019</v>
      </c>
      <c r="O4" s="60" t="s">
        <v>187</v>
      </c>
      <c r="R4" s="60">
        <v>2008</v>
      </c>
      <c r="S4" s="60">
        <v>2009</v>
      </c>
      <c r="T4" s="60">
        <v>2010</v>
      </c>
      <c r="U4" s="60">
        <v>2011</v>
      </c>
      <c r="V4" s="60">
        <v>2012</v>
      </c>
      <c r="W4" s="60">
        <v>2013</v>
      </c>
      <c r="X4" s="60">
        <v>2014</v>
      </c>
      <c r="Y4" s="60">
        <v>2015</v>
      </c>
      <c r="Z4" s="60">
        <v>2016</v>
      </c>
      <c r="AA4" s="60">
        <v>2017</v>
      </c>
      <c r="AB4" s="60">
        <v>2018</v>
      </c>
      <c r="AC4" s="60">
        <v>2019</v>
      </c>
      <c r="AD4" s="60" t="s">
        <v>187</v>
      </c>
      <c r="AG4" s="60">
        <v>2008</v>
      </c>
      <c r="AH4" s="60">
        <v>2009</v>
      </c>
      <c r="AI4" s="60">
        <v>2010</v>
      </c>
      <c r="AJ4" s="60">
        <v>2011</v>
      </c>
      <c r="AK4" s="60">
        <v>2012</v>
      </c>
      <c r="AL4" s="60">
        <v>2013</v>
      </c>
      <c r="AM4" s="60">
        <v>2014</v>
      </c>
      <c r="AN4" s="60">
        <v>2015</v>
      </c>
      <c r="AO4" s="60">
        <v>2016</v>
      </c>
      <c r="AP4" s="60">
        <v>2017</v>
      </c>
      <c r="AQ4" s="60">
        <v>2018</v>
      </c>
      <c r="AR4" s="60">
        <v>2019</v>
      </c>
      <c r="AS4" s="60" t="s">
        <v>187</v>
      </c>
      <c r="AV4" s="60">
        <v>2008</v>
      </c>
      <c r="AW4" s="60">
        <v>2009</v>
      </c>
      <c r="AX4" s="60">
        <v>2010</v>
      </c>
      <c r="AY4" s="60">
        <v>2011</v>
      </c>
      <c r="AZ4" s="60">
        <v>2012</v>
      </c>
      <c r="BA4" s="60">
        <v>2013</v>
      </c>
      <c r="BB4" s="60">
        <v>2014</v>
      </c>
      <c r="BC4" s="60">
        <v>2015</v>
      </c>
      <c r="BD4" s="60">
        <v>2016</v>
      </c>
      <c r="BE4" s="60">
        <v>2017</v>
      </c>
      <c r="BF4" s="60">
        <v>2018</v>
      </c>
      <c r="BG4" s="60">
        <v>2019</v>
      </c>
      <c r="BH4" s="60" t="s">
        <v>187</v>
      </c>
      <c r="BK4" s="60">
        <v>2008</v>
      </c>
      <c r="BL4" s="60">
        <v>2009</v>
      </c>
      <c r="BM4" s="60">
        <v>2010</v>
      </c>
      <c r="BN4" s="60">
        <v>2011</v>
      </c>
      <c r="BO4" s="60">
        <v>2012</v>
      </c>
      <c r="BP4" s="60">
        <v>2013</v>
      </c>
      <c r="BQ4" s="60">
        <v>2014</v>
      </c>
      <c r="BR4" s="60">
        <v>2015</v>
      </c>
      <c r="BS4" s="60">
        <v>2016</v>
      </c>
      <c r="BT4" s="60">
        <v>2017</v>
      </c>
      <c r="BU4" s="60">
        <v>2018</v>
      </c>
      <c r="BV4" s="60">
        <v>2019</v>
      </c>
      <c r="BW4" s="60" t="s">
        <v>187</v>
      </c>
    </row>
    <row r="5" spans="1:78">
      <c r="C5" s="60" t="s">
        <v>51</v>
      </c>
      <c r="R5" s="60" t="s">
        <v>52</v>
      </c>
      <c r="AG5" s="60" t="s">
        <v>53</v>
      </c>
      <c r="AV5" s="60" t="s">
        <v>54</v>
      </c>
      <c r="BK5" s="60" t="s">
        <v>70</v>
      </c>
    </row>
    <row r="6" spans="1:78">
      <c r="C6" s="60">
        <v>2008</v>
      </c>
      <c r="D6" s="60">
        <v>2009</v>
      </c>
      <c r="E6" s="60">
        <v>2010</v>
      </c>
      <c r="F6" s="60">
        <v>2011</v>
      </c>
      <c r="G6" s="60">
        <v>2012</v>
      </c>
      <c r="H6" s="60">
        <v>2013</v>
      </c>
      <c r="I6" s="60">
        <v>2014</v>
      </c>
      <c r="J6" s="60">
        <v>2015</v>
      </c>
      <c r="K6" s="60">
        <v>2016</v>
      </c>
      <c r="L6" s="60">
        <v>2017</v>
      </c>
      <c r="M6" s="60">
        <v>2018</v>
      </c>
      <c r="N6" s="60">
        <v>2019</v>
      </c>
      <c r="O6" s="60" t="s">
        <v>188</v>
      </c>
      <c r="R6" s="60">
        <v>2008</v>
      </c>
      <c r="S6" s="60">
        <v>2009</v>
      </c>
      <c r="T6" s="60">
        <v>2010</v>
      </c>
      <c r="U6" s="60">
        <v>2011</v>
      </c>
      <c r="V6" s="60">
        <v>2012</v>
      </c>
      <c r="W6" s="60">
        <v>2013</v>
      </c>
      <c r="X6" s="60">
        <v>2014</v>
      </c>
      <c r="Y6" s="60">
        <v>2015</v>
      </c>
      <c r="Z6" s="60">
        <v>2016</v>
      </c>
      <c r="AA6" s="60">
        <v>2017</v>
      </c>
      <c r="AB6" s="60">
        <v>2018</v>
      </c>
      <c r="AC6" s="60">
        <v>2019</v>
      </c>
      <c r="AD6" s="60" t="s">
        <v>188</v>
      </c>
      <c r="AG6" s="60">
        <v>2008</v>
      </c>
      <c r="AH6" s="60">
        <v>2009</v>
      </c>
      <c r="AI6" s="60">
        <v>2010</v>
      </c>
      <c r="AJ6" s="60">
        <v>2011</v>
      </c>
      <c r="AK6" s="60">
        <v>2012</v>
      </c>
      <c r="AL6" s="60">
        <v>2013</v>
      </c>
      <c r="AM6" s="60">
        <v>2014</v>
      </c>
      <c r="AN6" s="60">
        <v>2015</v>
      </c>
      <c r="AO6" s="60">
        <v>2016</v>
      </c>
      <c r="AP6" s="60">
        <v>2017</v>
      </c>
      <c r="AQ6" s="60">
        <v>2018</v>
      </c>
      <c r="AR6" s="60">
        <v>2019</v>
      </c>
      <c r="AS6" s="60" t="s">
        <v>188</v>
      </c>
      <c r="AV6" s="60">
        <v>2008</v>
      </c>
      <c r="AW6" s="60">
        <v>2009</v>
      </c>
      <c r="AX6" s="60">
        <v>2010</v>
      </c>
      <c r="AY6" s="60">
        <v>2011</v>
      </c>
      <c r="AZ6" s="60">
        <v>2012</v>
      </c>
      <c r="BA6" s="60">
        <v>2013</v>
      </c>
      <c r="BB6" s="60">
        <v>2014</v>
      </c>
      <c r="BC6" s="60">
        <v>2015</v>
      </c>
      <c r="BD6" s="60">
        <v>2016</v>
      </c>
      <c r="BE6" s="60">
        <v>2017</v>
      </c>
      <c r="BF6" s="60">
        <v>2018</v>
      </c>
      <c r="BG6" s="60">
        <v>2019</v>
      </c>
      <c r="BH6" s="60" t="s">
        <v>188</v>
      </c>
      <c r="BK6" s="60">
        <v>2008</v>
      </c>
      <c r="BL6" s="60">
        <v>2009</v>
      </c>
      <c r="BM6" s="60">
        <v>2010</v>
      </c>
      <c r="BN6" s="60">
        <v>2011</v>
      </c>
      <c r="BO6" s="60">
        <v>2012</v>
      </c>
      <c r="BP6" s="60">
        <v>2013</v>
      </c>
      <c r="BQ6" s="60">
        <v>2014</v>
      </c>
      <c r="BR6" s="60">
        <v>2015</v>
      </c>
      <c r="BS6" s="60">
        <v>2016</v>
      </c>
      <c r="BT6" s="60">
        <v>2017</v>
      </c>
      <c r="BU6" s="60">
        <v>2018</v>
      </c>
      <c r="BV6" s="60">
        <v>2019</v>
      </c>
      <c r="BW6" s="60" t="s">
        <v>188</v>
      </c>
    </row>
    <row r="7" spans="1:78">
      <c r="A7" s="60" t="s">
        <v>233</v>
      </c>
      <c r="B7" s="61" t="s">
        <v>209</v>
      </c>
      <c r="C7" s="62">
        <v>4.1061445807608568</v>
      </c>
      <c r="D7" s="62">
        <v>4.5788480745755189</v>
      </c>
      <c r="E7" s="62">
        <v>4.3345307841293579</v>
      </c>
      <c r="F7" s="62">
        <v>4.2317534015757152</v>
      </c>
      <c r="G7" s="62">
        <v>3.9450260342563888</v>
      </c>
      <c r="H7" s="62">
        <v>3.9625280436898382</v>
      </c>
      <c r="I7" s="62">
        <v>4.1657710046876124</v>
      </c>
      <c r="J7" s="62">
        <v>4.2566673500195682</v>
      </c>
      <c r="K7" s="62">
        <v>4.4082933455922229</v>
      </c>
      <c r="L7" s="62">
        <v>4.323256560044836</v>
      </c>
      <c r="M7" s="62">
        <v>4.3078932757602493</v>
      </c>
      <c r="N7" s="62">
        <v>4.4653931176824502</v>
      </c>
      <c r="O7" s="62">
        <v>2.8515778590047911</v>
      </c>
      <c r="P7" s="62"/>
      <c r="Q7" s="62"/>
      <c r="R7" s="62">
        <v>3.4427902416766609</v>
      </c>
      <c r="S7" s="62">
        <v>3.464947838130588</v>
      </c>
      <c r="T7" s="62">
        <v>3.4296216227163079</v>
      </c>
      <c r="U7" s="62">
        <v>3.5246067389880258</v>
      </c>
      <c r="V7" s="62">
        <v>3.5698160931135483</v>
      </c>
      <c r="W7" s="62">
        <v>3.3266838549410016</v>
      </c>
      <c r="X7" s="62">
        <v>3.2622360783717328</v>
      </c>
      <c r="Y7" s="62">
        <v>3.2220634224341649</v>
      </c>
      <c r="Z7" s="62">
        <v>3.2142239214861901</v>
      </c>
      <c r="AA7" s="62">
        <v>3.1695126837600855</v>
      </c>
      <c r="AB7" s="62">
        <v>2.9899758774248832</v>
      </c>
      <c r="AC7" s="62">
        <v>2.9131463302027227</v>
      </c>
      <c r="AD7" s="62">
        <v>1.9954293678155866</v>
      </c>
      <c r="AE7" s="62"/>
      <c r="AF7" s="62"/>
      <c r="AG7" s="62">
        <v>2.2013213777247298</v>
      </c>
      <c r="AH7" s="62">
        <v>2.0376388655466151</v>
      </c>
      <c r="AI7" s="62">
        <v>1.969684589887355</v>
      </c>
      <c r="AJ7" s="62">
        <v>1.9899855053366715</v>
      </c>
      <c r="AK7" s="62">
        <v>2.1698798678059061</v>
      </c>
      <c r="AL7" s="62">
        <v>2.14207510451571</v>
      </c>
      <c r="AM7" s="62">
        <v>2.1380278121654133</v>
      </c>
      <c r="AN7" s="62">
        <v>2.153337923588746</v>
      </c>
      <c r="AO7" s="62">
        <v>2.2924400808655694</v>
      </c>
      <c r="AP7" s="62">
        <v>2.3815734278741867</v>
      </c>
      <c r="AQ7" s="62">
        <v>2.3628873089151434</v>
      </c>
      <c r="AR7" s="62">
        <v>2.3010751435988466</v>
      </c>
      <c r="AS7" s="62">
        <v>1.5641900735421221</v>
      </c>
      <c r="AT7" s="62"/>
      <c r="AU7" s="62"/>
      <c r="AV7" s="62">
        <v>2.765048649269128</v>
      </c>
      <c r="AW7" s="62">
        <v>2.6125038224152672</v>
      </c>
      <c r="AX7" s="62">
        <v>2.4699107036796422</v>
      </c>
      <c r="AY7" s="62">
        <v>2.4468301439600584</v>
      </c>
      <c r="AZ7" s="62">
        <v>2.4315093162552306</v>
      </c>
      <c r="BA7" s="62">
        <v>2.6833242219138818</v>
      </c>
      <c r="BB7" s="62">
        <v>2.5666744023526977</v>
      </c>
      <c r="BC7" s="62">
        <v>2.7476067977474559</v>
      </c>
      <c r="BD7" s="62">
        <v>3.0633609495197502</v>
      </c>
      <c r="BE7" s="62">
        <v>3.0613150239612557</v>
      </c>
      <c r="BF7" s="62">
        <v>3.0275234482797146</v>
      </c>
      <c r="BG7" s="62">
        <v>3.0482010372321153</v>
      </c>
      <c r="BH7" s="62">
        <v>1.8032795872829646</v>
      </c>
      <c r="BI7" s="62"/>
      <c r="BJ7" s="62"/>
      <c r="BK7" s="62">
        <v>6.6165983097785042E-2</v>
      </c>
      <c r="BL7" s="62">
        <v>4.6428375645360724E-2</v>
      </c>
      <c r="BM7" s="62">
        <v>4.8313246091466269E-2</v>
      </c>
      <c r="BN7" s="62">
        <v>6.1578048589524113E-2</v>
      </c>
      <c r="BO7" s="62">
        <v>7.50033451964916E-2</v>
      </c>
      <c r="BP7" s="62">
        <v>0.1001205893358622</v>
      </c>
      <c r="BQ7" s="62">
        <v>0.12047115897186389</v>
      </c>
      <c r="BR7" s="62">
        <v>0.15146410278856248</v>
      </c>
      <c r="BS7" s="62">
        <v>0.19629998949061106</v>
      </c>
      <c r="BT7" s="62">
        <v>0.35409721934571126</v>
      </c>
      <c r="BU7" s="62">
        <v>0.49781261531453125</v>
      </c>
      <c r="BV7" s="62">
        <v>0.85601791066048116</v>
      </c>
      <c r="BW7" s="62">
        <v>0.83647965648544242</v>
      </c>
      <c r="BX7" s="62"/>
      <c r="BY7" s="62"/>
      <c r="BZ7" s="62"/>
    </row>
    <row r="8" spans="1:78">
      <c r="A8" s="60" t="s">
        <v>235</v>
      </c>
      <c r="B8" s="61" t="s">
        <v>210</v>
      </c>
      <c r="C8" s="62">
        <v>2.584173793882937</v>
      </c>
      <c r="D8" s="62">
        <v>2.718476359581675</v>
      </c>
      <c r="E8" s="62">
        <v>2.9644943784105249</v>
      </c>
      <c r="F8" s="62">
        <v>3.3838727109918483</v>
      </c>
      <c r="G8" s="62">
        <v>3.6555790188355224</v>
      </c>
      <c r="H8" s="62">
        <v>4.024373629669415</v>
      </c>
      <c r="I8" s="62">
        <v>4.3076627182115423</v>
      </c>
      <c r="J8" s="62">
        <v>4.3282862840422904</v>
      </c>
      <c r="K8" s="62">
        <v>4.5114264216954805</v>
      </c>
      <c r="L8" s="62">
        <v>4.4898934044443335</v>
      </c>
      <c r="M8" s="62">
        <v>4.6363072717927727</v>
      </c>
      <c r="N8" s="62">
        <v>4.5820216619361993</v>
      </c>
      <c r="O8" s="62">
        <v>3.6486624240923851</v>
      </c>
      <c r="P8" s="62"/>
      <c r="Q8" s="62"/>
      <c r="R8" s="62">
        <v>2.3798938830123415</v>
      </c>
      <c r="S8" s="62">
        <v>2.3335608305831101</v>
      </c>
      <c r="T8" s="62">
        <v>2.5739249523452714</v>
      </c>
      <c r="U8" s="62">
        <v>2.6445448392022288</v>
      </c>
      <c r="V8" s="62">
        <v>2.7976015461514132</v>
      </c>
      <c r="W8" s="62">
        <v>2.5609274140429452</v>
      </c>
      <c r="X8" s="62">
        <v>2.6986540947456468</v>
      </c>
      <c r="Y8" s="62">
        <v>2.9395255817024917</v>
      </c>
      <c r="Z8" s="62">
        <v>2.9087058285142331</v>
      </c>
      <c r="AA8" s="62">
        <v>2.9355321706488962</v>
      </c>
      <c r="AB8" s="62">
        <v>3.0166259407543481</v>
      </c>
      <c r="AC8" s="62">
        <v>2.7845969335677792</v>
      </c>
      <c r="AD8" s="62">
        <v>2.6593231781209323</v>
      </c>
      <c r="AE8" s="62"/>
      <c r="AF8" s="62"/>
      <c r="AG8" s="62">
        <v>1.9537236279971584</v>
      </c>
      <c r="AH8" s="62">
        <v>1.9077509147548557</v>
      </c>
      <c r="AI8" s="62">
        <v>1.7315480777936529</v>
      </c>
      <c r="AJ8" s="62">
        <v>1.9411780208196072</v>
      </c>
      <c r="AK8" s="62">
        <v>2.0755585421972027</v>
      </c>
      <c r="AL8" s="62">
        <v>2.1851199802640902</v>
      </c>
      <c r="AM8" s="62">
        <v>2.2833444444390101</v>
      </c>
      <c r="AN8" s="62">
        <v>2.379117141908373</v>
      </c>
      <c r="AO8" s="62">
        <v>2.6727180802646746</v>
      </c>
      <c r="AP8" s="62">
        <v>2.8314791621144435</v>
      </c>
      <c r="AQ8" s="62">
        <v>3.0954169374418012</v>
      </c>
      <c r="AR8" s="62">
        <v>3.195791611359283</v>
      </c>
      <c r="AS8" s="62">
        <v>3.1189390056673445</v>
      </c>
      <c r="AT8" s="62"/>
      <c r="AU8" s="62"/>
      <c r="AV8" s="62">
        <v>3.2725355920529955</v>
      </c>
      <c r="AW8" s="62">
        <v>2.1751883124582654</v>
      </c>
      <c r="AX8" s="62">
        <v>2.0689645058492099</v>
      </c>
      <c r="AY8" s="62">
        <v>2.1265137543913779</v>
      </c>
      <c r="AZ8" s="62">
        <v>2.1781648016940371</v>
      </c>
      <c r="BA8" s="62">
        <v>2.6168354853744931</v>
      </c>
      <c r="BB8" s="62">
        <v>2.6918876253935045</v>
      </c>
      <c r="BC8" s="62">
        <v>2.6341522121763719</v>
      </c>
      <c r="BD8" s="62">
        <v>3.0201785284664688</v>
      </c>
      <c r="BE8" s="62">
        <v>3.1191627342447799</v>
      </c>
      <c r="BF8" s="62">
        <v>3.2174559105306382</v>
      </c>
      <c r="BG8" s="62">
        <v>3.2574372610935676</v>
      </c>
      <c r="BH8" s="62">
        <v>3.161057231045882</v>
      </c>
      <c r="BI8" s="62"/>
      <c r="BJ8" s="62"/>
      <c r="BK8" s="62">
        <v>1.9309864540091763</v>
      </c>
      <c r="BL8" s="62">
        <v>1.7416221171953243</v>
      </c>
      <c r="BM8" s="62">
        <v>1.5557757836575663</v>
      </c>
      <c r="BN8" s="62">
        <v>1.7103832109027057</v>
      </c>
      <c r="BO8" s="62">
        <v>1.8964837525168379</v>
      </c>
      <c r="BP8" s="62">
        <v>2.6834764135337039</v>
      </c>
      <c r="BQ8" s="62">
        <v>3.0106205332076454</v>
      </c>
      <c r="BR8" s="62">
        <v>3.3639082627237706</v>
      </c>
      <c r="BS8" s="62">
        <v>3.3885348220995697</v>
      </c>
      <c r="BT8" s="62">
        <v>3.425785751346313</v>
      </c>
      <c r="BU8" s="62">
        <v>3.3795338415503342</v>
      </c>
      <c r="BV8" s="62">
        <v>3.5679046683605717</v>
      </c>
      <c r="BW8" s="62">
        <v>3.1814466816083478</v>
      </c>
      <c r="BX8" s="62"/>
      <c r="BY8" s="62"/>
      <c r="BZ8" s="62"/>
    </row>
    <row r="9" spans="1:78">
      <c r="B9" s="61" t="s">
        <v>211</v>
      </c>
      <c r="C9" s="63">
        <f t="shared" ref="C9:J9" si="0">C10-SUM(C7:C8)</f>
        <v>6.3526259121020781</v>
      </c>
      <c r="D9" s="63">
        <f t="shared" si="0"/>
        <v>6.9617557376962544</v>
      </c>
      <c r="E9" s="63">
        <f t="shared" si="0"/>
        <v>7.5954746003809355</v>
      </c>
      <c r="F9" s="63">
        <f t="shared" si="0"/>
        <v>8.2645073906361421</v>
      </c>
      <c r="G9" s="63">
        <f t="shared" si="0"/>
        <v>8.5374389081088111</v>
      </c>
      <c r="H9" s="63">
        <f t="shared" si="0"/>
        <v>8.722579911651966</v>
      </c>
      <c r="I9" s="63">
        <f t="shared" si="0"/>
        <v>9.2206043738474257</v>
      </c>
      <c r="J9" s="63">
        <f t="shared" si="0"/>
        <v>9.412609369744505</v>
      </c>
      <c r="K9" s="63">
        <f t="shared" ref="K9:O9" si="1">K10-SUM(K7:K8)</f>
        <v>9.9154102165450233</v>
      </c>
      <c r="L9" s="63">
        <f t="shared" si="1"/>
        <v>9.9653404822694149</v>
      </c>
      <c r="M9" s="63">
        <f t="shared" si="1"/>
        <v>9.7274605645480801</v>
      </c>
      <c r="N9" s="63">
        <f t="shared" si="1"/>
        <v>9.4105941477413673</v>
      </c>
      <c r="O9" s="63">
        <f t="shared" si="1"/>
        <v>8.9742096142364129</v>
      </c>
      <c r="P9" s="63"/>
      <c r="Q9" s="63"/>
      <c r="R9" s="63">
        <f t="shared" ref="R9:AD9" si="2">R10-SUM(R7:R8)</f>
        <v>4.1473799092980297</v>
      </c>
      <c r="S9" s="63">
        <f t="shared" si="2"/>
        <v>4.0601581083625948</v>
      </c>
      <c r="T9" s="63">
        <f t="shared" si="2"/>
        <v>4.4876452108579397</v>
      </c>
      <c r="U9" s="63">
        <f t="shared" si="2"/>
        <v>4.6821399986196042</v>
      </c>
      <c r="V9" s="63">
        <f t="shared" si="2"/>
        <v>5.2351766669906263</v>
      </c>
      <c r="W9" s="63">
        <f t="shared" si="2"/>
        <v>5.4409670599895863</v>
      </c>
      <c r="X9" s="63">
        <f t="shared" si="2"/>
        <v>6.0247636428155023</v>
      </c>
      <c r="Y9" s="63">
        <f t="shared" si="2"/>
        <v>6.2200776389458845</v>
      </c>
      <c r="Z9" s="63">
        <f t="shared" si="2"/>
        <v>6.2902574050518414</v>
      </c>
      <c r="AA9" s="63">
        <f t="shared" si="2"/>
        <v>6.3451462031016668</v>
      </c>
      <c r="AB9" s="63">
        <f t="shared" si="2"/>
        <v>6.2950579306937122</v>
      </c>
      <c r="AC9" s="63">
        <f t="shared" si="2"/>
        <v>6.4113955758289638</v>
      </c>
      <c r="AD9" s="63">
        <f t="shared" si="2"/>
        <v>6.5870222363708102</v>
      </c>
      <c r="AE9" s="63"/>
      <c r="AF9" s="63"/>
      <c r="AG9" s="63">
        <f t="shared" ref="AG9:AS9" si="3">AG10-SUM(AG7:AG8)</f>
        <v>2.8716856571781051</v>
      </c>
      <c r="AH9" s="63">
        <f t="shared" si="3"/>
        <v>3.0477875615999972</v>
      </c>
      <c r="AI9" s="63">
        <f t="shared" si="3"/>
        <v>3.5303662007910099</v>
      </c>
      <c r="AJ9" s="63">
        <f t="shared" si="3"/>
        <v>3.6180787982606399</v>
      </c>
      <c r="AK9" s="63">
        <f t="shared" si="3"/>
        <v>3.7811209504869723</v>
      </c>
      <c r="AL9" s="63">
        <f t="shared" si="3"/>
        <v>4.0413251195521092</v>
      </c>
      <c r="AM9" s="63">
        <f t="shared" si="3"/>
        <v>4.3545344316290375</v>
      </c>
      <c r="AN9" s="63">
        <f t="shared" si="3"/>
        <v>4.7030908003798935</v>
      </c>
      <c r="AO9" s="63">
        <f t="shared" si="3"/>
        <v>5.3441013587579516</v>
      </c>
      <c r="AP9" s="63">
        <f t="shared" si="3"/>
        <v>5.6858138690610343</v>
      </c>
      <c r="AQ9" s="63">
        <f t="shared" si="3"/>
        <v>6.1305901752533023</v>
      </c>
      <c r="AR9" s="63">
        <f t="shared" si="3"/>
        <v>6.2385413463815853</v>
      </c>
      <c r="AS9" s="63">
        <f t="shared" si="3"/>
        <v>6.5123549777990704</v>
      </c>
      <c r="AT9" s="63"/>
      <c r="AU9" s="63"/>
      <c r="AV9" s="63">
        <v>3.741205825225121</v>
      </c>
      <c r="AW9" s="63">
        <v>2.6018946698369314</v>
      </c>
      <c r="AX9" s="63">
        <v>2.5536489183691717</v>
      </c>
      <c r="AY9" s="63">
        <v>2.7590124045466977</v>
      </c>
      <c r="AZ9" s="63">
        <v>3.6123339635232821</v>
      </c>
      <c r="BA9" s="63">
        <v>4.0551413255033353</v>
      </c>
      <c r="BB9" s="63">
        <v>3.7731791965113368</v>
      </c>
      <c r="BC9" s="63">
        <v>3.8000391136250808</v>
      </c>
      <c r="BD9" s="63">
        <v>4.2187991585596816</v>
      </c>
      <c r="BE9" s="63">
        <v>4.8676068201149141</v>
      </c>
      <c r="BF9" s="63">
        <v>5.181916195094157</v>
      </c>
      <c r="BG9" s="63">
        <v>5.4227764922463297</v>
      </c>
      <c r="BH9" s="63">
        <v>5.5179522042094069</v>
      </c>
      <c r="BI9" s="63"/>
      <c r="BJ9" s="63"/>
      <c r="BK9" s="63">
        <f t="shared" ref="BK9:BM9" si="4">BK10-SUM(BK7:BK8)</f>
        <v>5.6086073400396428</v>
      </c>
      <c r="BL9" s="63">
        <f t="shared" si="4"/>
        <v>4.9811797849339889</v>
      </c>
      <c r="BM9" s="63">
        <f t="shared" si="4"/>
        <v>4.6487209415263724</v>
      </c>
      <c r="BN9" s="63">
        <f t="shared" ref="BN9:BW9" si="5">BN10-SUM(BN7:BN8)</f>
        <v>4.8263812181634229</v>
      </c>
      <c r="BO9" s="63">
        <f t="shared" si="5"/>
        <v>5.4813745830587068</v>
      </c>
      <c r="BP9" s="63">
        <f t="shared" si="5"/>
        <v>6.7049014386300776</v>
      </c>
      <c r="BQ9" s="63">
        <f t="shared" si="5"/>
        <v>7.2141336419784885</v>
      </c>
      <c r="BR9" s="63">
        <f t="shared" si="5"/>
        <v>7.2073115679762676</v>
      </c>
      <c r="BS9" s="63">
        <f t="shared" si="5"/>
        <v>7.5175210033834912</v>
      </c>
      <c r="BT9" s="63">
        <f t="shared" si="5"/>
        <v>7.8074997885042032</v>
      </c>
      <c r="BU9" s="63">
        <f t="shared" si="5"/>
        <v>7.7567607753248424</v>
      </c>
      <c r="BV9" s="63">
        <f t="shared" si="5"/>
        <v>7.6948872445521719</v>
      </c>
      <c r="BW9" s="63">
        <f t="shared" si="5"/>
        <v>7.331925632556981</v>
      </c>
      <c r="BX9" s="63"/>
      <c r="BY9" s="63"/>
      <c r="BZ9" s="63"/>
    </row>
    <row r="10" spans="1:78">
      <c r="A10" s="60" t="s">
        <v>236</v>
      </c>
      <c r="B10" s="61" t="s">
        <v>212</v>
      </c>
      <c r="C10" s="62">
        <v>13.042944286745872</v>
      </c>
      <c r="D10" s="62">
        <v>14.259080171853448</v>
      </c>
      <c r="E10" s="62">
        <v>14.894499762920818</v>
      </c>
      <c r="F10" s="62">
        <v>15.880133503203705</v>
      </c>
      <c r="G10" s="62">
        <v>16.138043961200722</v>
      </c>
      <c r="H10" s="62">
        <v>16.709481585011218</v>
      </c>
      <c r="I10" s="62">
        <v>17.694038096746581</v>
      </c>
      <c r="J10" s="62">
        <v>17.997563003806363</v>
      </c>
      <c r="K10" s="62">
        <v>18.835129983832726</v>
      </c>
      <c r="L10" s="62">
        <v>18.778490446758585</v>
      </c>
      <c r="M10" s="62">
        <v>18.671661112101102</v>
      </c>
      <c r="N10" s="62">
        <v>18.458008927360016</v>
      </c>
      <c r="O10" s="62">
        <v>15.474449897333589</v>
      </c>
      <c r="P10" s="62"/>
      <c r="Q10" s="62"/>
      <c r="R10" s="62">
        <v>9.9700640339870326</v>
      </c>
      <c r="S10" s="62">
        <v>9.8586667770762926</v>
      </c>
      <c r="T10" s="62">
        <v>10.491191785919519</v>
      </c>
      <c r="U10" s="62">
        <v>10.851291576809858</v>
      </c>
      <c r="V10" s="62">
        <v>11.602594306255588</v>
      </c>
      <c r="W10" s="62">
        <v>11.328578328973533</v>
      </c>
      <c r="X10" s="62">
        <v>11.985653815932881</v>
      </c>
      <c r="Y10" s="62">
        <v>12.381666643082541</v>
      </c>
      <c r="Z10" s="62">
        <v>12.413187155052265</v>
      </c>
      <c r="AA10" s="62">
        <v>12.450191057510649</v>
      </c>
      <c r="AB10" s="62">
        <v>12.301659748872943</v>
      </c>
      <c r="AC10" s="62">
        <v>12.109138839599465</v>
      </c>
      <c r="AD10" s="62">
        <v>11.24177478230733</v>
      </c>
      <c r="AE10" s="62"/>
      <c r="AF10" s="62"/>
      <c r="AG10" s="62">
        <v>7.0267306628999933</v>
      </c>
      <c r="AH10" s="62">
        <v>6.9931773419014682</v>
      </c>
      <c r="AI10" s="62">
        <v>7.2315988684720178</v>
      </c>
      <c r="AJ10" s="62">
        <v>7.5492423244169187</v>
      </c>
      <c r="AK10" s="62">
        <v>8.0265593604900811</v>
      </c>
      <c r="AL10" s="62">
        <v>8.3685202043319098</v>
      </c>
      <c r="AM10" s="62">
        <v>8.7759066882334604</v>
      </c>
      <c r="AN10" s="62">
        <v>9.2355458658770129</v>
      </c>
      <c r="AO10" s="62">
        <v>10.309259519888196</v>
      </c>
      <c r="AP10" s="62">
        <v>10.898866459049664</v>
      </c>
      <c r="AQ10" s="62">
        <v>11.588894421610247</v>
      </c>
      <c r="AR10" s="62">
        <v>11.735408101339715</v>
      </c>
      <c r="AS10" s="62">
        <v>11.195484057008537</v>
      </c>
      <c r="AT10" s="62"/>
      <c r="AU10" s="62"/>
      <c r="AV10" s="62">
        <v>9.7787900665472449</v>
      </c>
      <c r="AW10" s="62">
        <v>7.389586804710464</v>
      </c>
      <c r="AX10" s="62">
        <v>7.0925241278980238</v>
      </c>
      <c r="AY10" s="62">
        <v>7.332356302898134</v>
      </c>
      <c r="AZ10" s="62">
        <v>8.2220080814725502</v>
      </c>
      <c r="BA10" s="62">
        <v>9.3553010327917097</v>
      </c>
      <c r="BB10" s="62">
        <v>9.031741224257539</v>
      </c>
      <c r="BC10" s="62">
        <v>9.1817981235489086</v>
      </c>
      <c r="BD10" s="62">
        <v>10.302338636545901</v>
      </c>
      <c r="BE10" s="62">
        <v>11.04808457832095</v>
      </c>
      <c r="BF10" s="62">
        <v>11.42689555390451</v>
      </c>
      <c r="BG10" s="62">
        <v>11.728414790572012</v>
      </c>
      <c r="BH10" s="62">
        <v>10.482289022538254</v>
      </c>
      <c r="BI10" s="62"/>
      <c r="BJ10" s="62"/>
      <c r="BK10" s="62">
        <v>7.6057597771466039</v>
      </c>
      <c r="BL10" s="62">
        <v>6.7692302777746738</v>
      </c>
      <c r="BM10" s="62">
        <v>6.2528099712754051</v>
      </c>
      <c r="BN10" s="62">
        <v>6.5983424776556525</v>
      </c>
      <c r="BO10" s="62">
        <v>7.4528616807720365</v>
      </c>
      <c r="BP10" s="62">
        <v>9.4884984414996438</v>
      </c>
      <c r="BQ10" s="62">
        <v>10.345225334157998</v>
      </c>
      <c r="BR10" s="62">
        <v>10.7226839334886</v>
      </c>
      <c r="BS10" s="62">
        <v>11.102355814973672</v>
      </c>
      <c r="BT10" s="62">
        <v>11.587382759196228</v>
      </c>
      <c r="BU10" s="62">
        <v>11.634107232189708</v>
      </c>
      <c r="BV10" s="62">
        <v>12.118809823573224</v>
      </c>
      <c r="BW10" s="62">
        <v>11.349851970650771</v>
      </c>
      <c r="BX10" s="62"/>
      <c r="BY10" s="62"/>
      <c r="BZ10" s="62"/>
    </row>
    <row r="11" spans="1:78">
      <c r="A11" s="60" t="s">
        <v>234</v>
      </c>
      <c r="B11" s="61" t="s">
        <v>213</v>
      </c>
      <c r="C11" s="62">
        <v>-2.0143350773543829</v>
      </c>
      <c r="D11" s="62">
        <v>-2.0851763188906682</v>
      </c>
      <c r="E11" s="62">
        <v>-1.8293270969452953</v>
      </c>
      <c r="F11" s="62">
        <v>-1.7467617234584902</v>
      </c>
      <c r="G11" s="62">
        <v>-1.4708980445602629</v>
      </c>
      <c r="H11" s="62">
        <v>-1.4085307703842953</v>
      </c>
      <c r="I11" s="62">
        <v>-1.4433357091945831</v>
      </c>
      <c r="J11" s="62">
        <v>-1.463883911654007</v>
      </c>
      <c r="K11" s="62">
        <v>-1.6822399333336777</v>
      </c>
      <c r="L11" s="62">
        <v>-1.7159496053607566</v>
      </c>
      <c r="M11" s="62">
        <v>-1.6484026267228848</v>
      </c>
      <c r="N11" s="62">
        <v>-1.6806981814992321</v>
      </c>
      <c r="O11" s="62">
        <v>-1.0089705689612489</v>
      </c>
      <c r="P11" s="62"/>
      <c r="Q11" s="62"/>
      <c r="R11" s="62">
        <v>-2.0446480597116157</v>
      </c>
      <c r="S11" s="62">
        <v>-2.0370575657081962</v>
      </c>
      <c r="T11" s="62">
        <v>-2.0350404653835548</v>
      </c>
      <c r="U11" s="62">
        <v>-2.0796729676418626</v>
      </c>
      <c r="V11" s="62">
        <v>-2.1421357016055711</v>
      </c>
      <c r="W11" s="62">
        <v>-2.1917559014120727</v>
      </c>
      <c r="X11" s="62">
        <v>-2.4553899576711529</v>
      </c>
      <c r="Y11" s="62">
        <v>-2.5377699792931372</v>
      </c>
      <c r="Z11" s="62">
        <v>-2.5061951810311642</v>
      </c>
      <c r="AA11" s="62">
        <v>-2.4870652342196879</v>
      </c>
      <c r="AB11" s="62">
        <v>-2.3973201986141017</v>
      </c>
      <c r="AC11" s="62">
        <v>-2.3489845981837876</v>
      </c>
      <c r="AD11" s="62">
        <v>-1.7369142633985271</v>
      </c>
      <c r="AE11" s="62"/>
      <c r="AF11" s="62"/>
      <c r="AG11" s="62">
        <v>-1.8267132799472605</v>
      </c>
      <c r="AH11" s="62">
        <v>-1.6560949771413567</v>
      </c>
      <c r="AI11" s="62">
        <v>-1.7512846729190727</v>
      </c>
      <c r="AJ11" s="62">
        <v>-1.555988931348004</v>
      </c>
      <c r="AK11" s="62">
        <v>-1.7187756360443462</v>
      </c>
      <c r="AL11" s="62">
        <v>-1.6522708019650274</v>
      </c>
      <c r="AM11" s="62">
        <v>-1.5676196783469414</v>
      </c>
      <c r="AN11" s="62">
        <v>-1.6126157507728338</v>
      </c>
      <c r="AO11" s="62">
        <v>-1.6640997101606751</v>
      </c>
      <c r="AP11" s="62">
        <v>-1.6434398172240585</v>
      </c>
      <c r="AQ11" s="62">
        <v>-1.6160302094624002</v>
      </c>
      <c r="AR11" s="62">
        <v>-1.5477928104502732</v>
      </c>
      <c r="AS11" s="62">
        <v>-1.0370248512877756</v>
      </c>
      <c r="AT11" s="62"/>
      <c r="AU11" s="62"/>
      <c r="AV11" s="62">
        <v>-2.3019668139788485</v>
      </c>
      <c r="AW11" s="62">
        <v>-2.3466509401581388</v>
      </c>
      <c r="AX11" s="62">
        <v>-2.1568089727476836</v>
      </c>
      <c r="AY11" s="62">
        <v>-2.1973367739763972</v>
      </c>
      <c r="AZ11" s="62">
        <v>-2.264742299427664</v>
      </c>
      <c r="BA11" s="62">
        <v>-2.3935945154179996</v>
      </c>
      <c r="BB11" s="62">
        <v>-2.3984560095135823</v>
      </c>
      <c r="BC11" s="62">
        <v>-2.40348211554566</v>
      </c>
      <c r="BD11" s="62">
        <v>-2.4954504234961719</v>
      </c>
      <c r="BE11" s="62">
        <v>-2.5140685868005486</v>
      </c>
      <c r="BF11" s="62">
        <v>-2.4863276558423788</v>
      </c>
      <c r="BG11" s="62">
        <v>-2.4639589539041094</v>
      </c>
      <c r="BH11" s="62">
        <v>-1.6036096293331727</v>
      </c>
      <c r="BI11" s="62"/>
      <c r="BJ11" s="62"/>
      <c r="BK11" s="62">
        <v>-1.0078927244920253</v>
      </c>
      <c r="BL11" s="62">
        <v>-0.83822751935446282</v>
      </c>
      <c r="BM11" s="62">
        <v>-0.98871060350396911</v>
      </c>
      <c r="BN11" s="62">
        <v>-1.0695211534605642</v>
      </c>
      <c r="BO11" s="62">
        <v>-1.0782564826045515</v>
      </c>
      <c r="BP11" s="62">
        <v>-1.0501680394239643</v>
      </c>
      <c r="BQ11" s="62">
        <v>-1.2582756433075926</v>
      </c>
      <c r="BR11" s="62">
        <v>-1.2577347911060048</v>
      </c>
      <c r="BS11" s="62">
        <v>-1.366904274949752</v>
      </c>
      <c r="BT11" s="62">
        <v>-2.055023524148313</v>
      </c>
      <c r="BU11" s="62">
        <v>-2.2114236840728299</v>
      </c>
      <c r="BV11" s="62">
        <v>-2.4004002309300221</v>
      </c>
      <c r="BW11" s="62">
        <v>-1.5784431369067962</v>
      </c>
      <c r="BX11" s="62"/>
      <c r="BY11" s="62"/>
      <c r="BZ11" s="62"/>
    </row>
    <row r="12" spans="1:78">
      <c r="A12" s="60" t="s">
        <v>238</v>
      </c>
      <c r="B12" s="61" t="s">
        <v>214</v>
      </c>
      <c r="C12" s="62">
        <v>-2.2946835368229763</v>
      </c>
      <c r="D12" s="62">
        <v>-2.1920298471180728</v>
      </c>
      <c r="E12" s="62">
        <v>-2.4776783920405689</v>
      </c>
      <c r="F12" s="62">
        <v>-2.6569216781858787</v>
      </c>
      <c r="G12" s="62">
        <v>-2.8526356252464891</v>
      </c>
      <c r="H12" s="62">
        <v>-2.9141914547238366</v>
      </c>
      <c r="I12" s="62">
        <v>-3.1179407694019248</v>
      </c>
      <c r="J12" s="62">
        <v>-3.1693375115482203</v>
      </c>
      <c r="K12" s="62">
        <v>-3.0905487747136289</v>
      </c>
      <c r="L12" s="62">
        <v>-3.1061139326216458</v>
      </c>
      <c r="M12" s="62">
        <v>-3.1994592214379241</v>
      </c>
      <c r="N12" s="62">
        <v>-3.1743247262107235</v>
      </c>
      <c r="O12" s="62">
        <v>-2.8439324877309993</v>
      </c>
      <c r="P12" s="62"/>
      <c r="Q12" s="62"/>
      <c r="R12" s="62">
        <v>-1.7753785157803545</v>
      </c>
      <c r="S12" s="62">
        <v>-1.6697007053305148</v>
      </c>
      <c r="T12" s="62">
        <v>-2.0933273253356086</v>
      </c>
      <c r="U12" s="62">
        <v>-2.097775506719735</v>
      </c>
      <c r="V12" s="62">
        <v>-2.3116612147032005</v>
      </c>
      <c r="W12" s="62">
        <v>-2.3288857105218588</v>
      </c>
      <c r="X12" s="62">
        <v>-2.3877778622664945</v>
      </c>
      <c r="Y12" s="62">
        <v>-2.4452612413741059</v>
      </c>
      <c r="Z12" s="62">
        <v>-2.2860598423208782</v>
      </c>
      <c r="AA12" s="62">
        <v>-2.2989138345800462</v>
      </c>
      <c r="AB12" s="62">
        <v>-2.3729937173186997</v>
      </c>
      <c r="AC12" s="62">
        <v>-2.3792131294522338</v>
      </c>
      <c r="AD12" s="62">
        <v>-2.24806807734076</v>
      </c>
      <c r="AE12" s="62"/>
      <c r="AF12" s="62"/>
      <c r="AG12" s="62">
        <v>-1.0206745077631554</v>
      </c>
      <c r="AH12" s="62">
        <v>-0.94034218409406056</v>
      </c>
      <c r="AI12" s="62">
        <v>-1.034004359165178</v>
      </c>
      <c r="AJ12" s="62">
        <v>-1.0315456581894846</v>
      </c>
      <c r="AK12" s="62">
        <v>-1.1573036052021484</v>
      </c>
      <c r="AL12" s="62">
        <v>-1.0959240656789877</v>
      </c>
      <c r="AM12" s="62">
        <v>-1.1748098924872132</v>
      </c>
      <c r="AN12" s="62">
        <v>-1.2221729321019426</v>
      </c>
      <c r="AO12" s="62">
        <v>-1.3590623790335896</v>
      </c>
      <c r="AP12" s="62">
        <v>-1.4050066685167757</v>
      </c>
      <c r="AQ12" s="62">
        <v>-1.5021137540907641</v>
      </c>
      <c r="AR12" s="62">
        <v>-1.5278830916337294</v>
      </c>
      <c r="AS12" s="62">
        <v>-1.4618952113087018</v>
      </c>
      <c r="AT12" s="62"/>
      <c r="AU12" s="62"/>
      <c r="AV12" s="62">
        <v>-2.7046335370329531</v>
      </c>
      <c r="AW12" s="62">
        <v>-2.0068460237520203</v>
      </c>
      <c r="AX12" s="62">
        <v>-2.1139866282829853</v>
      </c>
      <c r="AY12" s="62">
        <v>-2.0899101739721897</v>
      </c>
      <c r="AZ12" s="62">
        <v>-2.049997485582876</v>
      </c>
      <c r="BA12" s="62">
        <v>-2.1105808429159945</v>
      </c>
      <c r="BB12" s="62">
        <v>-2.2849118721802446</v>
      </c>
      <c r="BC12" s="62">
        <v>-2.288272431413255</v>
      </c>
      <c r="BD12" s="62">
        <v>-2.4961906935713714</v>
      </c>
      <c r="BE12" s="62">
        <v>-2.6322482648644367</v>
      </c>
      <c r="BF12" s="62">
        <v>-2.9039556228388199</v>
      </c>
      <c r="BG12" s="62">
        <v>-2.9071476969100369</v>
      </c>
      <c r="BH12" s="62">
        <v>-2.6207093162866437</v>
      </c>
      <c r="BI12" s="62"/>
      <c r="BJ12" s="62"/>
      <c r="BK12" s="62">
        <v>-1.8422274415556039</v>
      </c>
      <c r="BL12" s="62">
        <v>-1.6017844279432603</v>
      </c>
      <c r="BM12" s="62">
        <v>-0.92482493329936721</v>
      </c>
      <c r="BN12" s="62">
        <v>-1.0234197942679377</v>
      </c>
      <c r="BO12" s="62">
        <v>-1.001675122839824</v>
      </c>
      <c r="BP12" s="62">
        <v>-0.9955595799885073</v>
      </c>
      <c r="BQ12" s="62">
        <v>-1.0927462043244485</v>
      </c>
      <c r="BR12" s="62">
        <v>-1.1828064413404682</v>
      </c>
      <c r="BS12" s="62">
        <v>-1.1786131375701387</v>
      </c>
      <c r="BT12" s="62">
        <v>-1.2997338569098289</v>
      </c>
      <c r="BU12" s="62">
        <v>-1.4336942101111678</v>
      </c>
      <c r="BV12" s="62">
        <v>-1.6251991413129601</v>
      </c>
      <c r="BW12" s="62">
        <v>-1.3173853192232103</v>
      </c>
      <c r="BX12" s="62"/>
      <c r="BY12" s="62"/>
      <c r="BZ12" s="62"/>
    </row>
    <row r="13" spans="1:78">
      <c r="B13" s="61" t="s">
        <v>215</v>
      </c>
      <c r="C13" s="63">
        <f t="shared" ref="C13:J13" si="6">C14-SUM(C11:C12)</f>
        <v>-7.4679252182488742</v>
      </c>
      <c r="D13" s="63">
        <f t="shared" si="6"/>
        <v>-8.6725747895429386</v>
      </c>
      <c r="E13" s="63">
        <f t="shared" si="6"/>
        <v>-7.8539511857977518</v>
      </c>
      <c r="F13" s="63">
        <f t="shared" si="6"/>
        <v>-8.1537778013163997</v>
      </c>
      <c r="G13" s="63">
        <f t="shared" si="6"/>
        <v>-7.9769161262624007</v>
      </c>
      <c r="H13" s="63">
        <f t="shared" si="6"/>
        <v>-8.6686732994669118</v>
      </c>
      <c r="I13" s="63">
        <f t="shared" si="6"/>
        <v>-8.8078456218156873</v>
      </c>
      <c r="J13" s="63">
        <f t="shared" si="6"/>
        <v>-9.0106736173418991</v>
      </c>
      <c r="K13" s="63">
        <f t="shared" ref="K13:O13" si="7">K14-SUM(K11:K12)</f>
        <v>-8.7889525364021903</v>
      </c>
      <c r="L13" s="63">
        <f t="shared" si="7"/>
        <v>-8.4794821488112717</v>
      </c>
      <c r="M13" s="63">
        <f t="shared" si="7"/>
        <v>-8.1632968641617865</v>
      </c>
      <c r="N13" s="63">
        <f t="shared" si="7"/>
        <v>-8.4176754601756691</v>
      </c>
      <c r="O13" s="63">
        <f t="shared" si="7"/>
        <v>-7.7683525317100859</v>
      </c>
      <c r="P13" s="63"/>
      <c r="Q13" s="63"/>
      <c r="R13" s="63">
        <f t="shared" ref="R13:AD13" si="8">R14-SUM(R11:R12)</f>
        <v>-3.9418052219916833</v>
      </c>
      <c r="S13" s="63">
        <f t="shared" si="8"/>
        <v>-4.0789232924684171</v>
      </c>
      <c r="T13" s="63">
        <f t="shared" si="8"/>
        <v>-4.4021451589630125</v>
      </c>
      <c r="U13" s="63">
        <f t="shared" si="8"/>
        <v>-4.670394538482121</v>
      </c>
      <c r="V13" s="63">
        <f t="shared" si="8"/>
        <v>-5.2503084798433157</v>
      </c>
      <c r="W13" s="63">
        <f t="shared" si="8"/>
        <v>-5.1060466341720465</v>
      </c>
      <c r="X13" s="63">
        <f t="shared" si="8"/>
        <v>-5.8606443109522726</v>
      </c>
      <c r="Y13" s="63">
        <f t="shared" si="8"/>
        <v>-5.5263505450291746</v>
      </c>
      <c r="Z13" s="63">
        <f t="shared" si="8"/>
        <v>-5.3994024897949284</v>
      </c>
      <c r="AA13" s="63">
        <f t="shared" si="8"/>
        <v>-5.2276050713437394</v>
      </c>
      <c r="AB13" s="63">
        <f t="shared" si="8"/>
        <v>-5.3122301503262737</v>
      </c>
      <c r="AC13" s="63">
        <f t="shared" si="8"/>
        <v>-5.5656664609757245</v>
      </c>
      <c r="AD13" s="63">
        <f t="shared" si="8"/>
        <v>-5.3754669304720677</v>
      </c>
      <c r="AE13" s="63"/>
      <c r="AF13" s="63"/>
      <c r="AG13" s="63">
        <f t="shared" ref="AG13:AS13" si="9">AG14-SUM(AG11:AG12)</f>
        <v>-2.6070056032690876</v>
      </c>
      <c r="AH13" s="63">
        <f t="shared" si="9"/>
        <v>-2.6718772916080487</v>
      </c>
      <c r="AI13" s="63">
        <f t="shared" si="9"/>
        <v>-3.4127471352953265</v>
      </c>
      <c r="AJ13" s="63">
        <f t="shared" si="9"/>
        <v>-3.5053630254315449</v>
      </c>
      <c r="AK13" s="63">
        <f t="shared" si="9"/>
        <v>-3.5291681358762812</v>
      </c>
      <c r="AL13" s="63">
        <f t="shared" si="9"/>
        <v>-3.5900802586872151</v>
      </c>
      <c r="AM13" s="63">
        <f t="shared" si="9"/>
        <v>-3.7270218992311577</v>
      </c>
      <c r="AN13" s="63">
        <f t="shared" si="9"/>
        <v>-3.8728479111123293</v>
      </c>
      <c r="AO13" s="63">
        <f t="shared" si="9"/>
        <v>-4.0659935362809652</v>
      </c>
      <c r="AP13" s="63">
        <f t="shared" si="9"/>
        <v>-4.0363661864507892</v>
      </c>
      <c r="AQ13" s="63">
        <f t="shared" si="9"/>
        <v>-4.1969241552318186</v>
      </c>
      <c r="AR13" s="63">
        <f t="shared" si="9"/>
        <v>-4.2178551485311973</v>
      </c>
      <c r="AS13" s="63">
        <f t="shared" si="9"/>
        <v>-4.2422068791537688</v>
      </c>
      <c r="AT13" s="63"/>
      <c r="AU13" s="63"/>
      <c r="AV13" s="63">
        <v>-5.2845098672982065</v>
      </c>
      <c r="AW13" s="63">
        <v>-4.4449228964234688</v>
      </c>
      <c r="AX13" s="63">
        <v>-3.7767254691759788</v>
      </c>
      <c r="AY13" s="63">
        <v>-3.4233463526144909</v>
      </c>
      <c r="AZ13" s="63">
        <v>-3.3343889354773379</v>
      </c>
      <c r="BA13" s="63">
        <v>-4.201282225210111</v>
      </c>
      <c r="BB13" s="63">
        <v>-4.1178761215105828</v>
      </c>
      <c r="BC13" s="63">
        <v>-4.3297027865950568</v>
      </c>
      <c r="BD13" s="63">
        <v>-4.8377883197719971</v>
      </c>
      <c r="BE13" s="63">
        <v>-4.8579063860796419</v>
      </c>
      <c r="BF13" s="63">
        <v>-4.9999162062666525</v>
      </c>
      <c r="BG13" s="63">
        <v>-5.0508601696901501</v>
      </c>
      <c r="BH13" s="63">
        <v>-4.9664201402404577</v>
      </c>
      <c r="BI13" s="63"/>
      <c r="BJ13" s="63"/>
      <c r="BK13" s="63">
        <f t="shared" ref="BK13:BW13" si="10">BK14-SUM(BK11:BK12)</f>
        <v>-2.7554894035394364</v>
      </c>
      <c r="BL13" s="63">
        <f t="shared" si="10"/>
        <v>-3.5642239128038931</v>
      </c>
      <c r="BM13" s="63">
        <f t="shared" si="10"/>
        <v>-3.1456505437868394</v>
      </c>
      <c r="BN13" s="63">
        <f t="shared" si="10"/>
        <v>-3.2469939179623659</v>
      </c>
      <c r="BO13" s="63">
        <f t="shared" si="10"/>
        <v>-3.5025776349198914</v>
      </c>
      <c r="BP13" s="63">
        <f t="shared" si="10"/>
        <v>-4.1156250544169115</v>
      </c>
      <c r="BQ13" s="63">
        <f t="shared" si="10"/>
        <v>-3.9813244078693106</v>
      </c>
      <c r="BR13" s="63">
        <f t="shared" si="10"/>
        <v>-4.025463150861988</v>
      </c>
      <c r="BS13" s="63">
        <f t="shared" si="10"/>
        <v>-3.9226536231048863</v>
      </c>
      <c r="BT13" s="63">
        <f t="shared" si="10"/>
        <v>-3.8677933799639215</v>
      </c>
      <c r="BU13" s="63">
        <f t="shared" si="10"/>
        <v>-3.9007749420883959</v>
      </c>
      <c r="BV13" s="63">
        <f t="shared" si="10"/>
        <v>-4.2191309130469632</v>
      </c>
      <c r="BW13" s="63">
        <f t="shared" si="10"/>
        <v>-4.1027379335498395</v>
      </c>
      <c r="BX13" s="63"/>
      <c r="BY13" s="63"/>
      <c r="BZ13" s="63"/>
    </row>
    <row r="14" spans="1:78">
      <c r="A14" s="60" t="s">
        <v>237</v>
      </c>
      <c r="B14" s="61" t="s">
        <v>216</v>
      </c>
      <c r="C14" s="62">
        <v>-11.776943832426234</v>
      </c>
      <c r="D14" s="62">
        <v>-12.949780955551679</v>
      </c>
      <c r="E14" s="62">
        <v>-12.160956674783616</v>
      </c>
      <c r="F14" s="62">
        <v>-12.557461202960768</v>
      </c>
      <c r="G14" s="62">
        <v>-12.300449796069152</v>
      </c>
      <c r="H14" s="62">
        <v>-12.991395524575044</v>
      </c>
      <c r="I14" s="62">
        <v>-13.369122100412195</v>
      </c>
      <c r="J14" s="62">
        <v>-13.643895040544127</v>
      </c>
      <c r="K14" s="62">
        <v>-13.561741244449497</v>
      </c>
      <c r="L14" s="62">
        <v>-13.301545686793675</v>
      </c>
      <c r="M14" s="62">
        <v>-13.011158712322596</v>
      </c>
      <c r="N14" s="62">
        <v>-13.272698367885624</v>
      </c>
      <c r="O14" s="62">
        <v>-11.621255588402335</v>
      </c>
      <c r="P14" s="62"/>
      <c r="Q14" s="62"/>
      <c r="R14" s="62">
        <v>-7.7618317974836533</v>
      </c>
      <c r="S14" s="62">
        <v>-7.7856815635071284</v>
      </c>
      <c r="T14" s="62">
        <v>-8.5305129496821763</v>
      </c>
      <c r="U14" s="62">
        <v>-8.8478430128437182</v>
      </c>
      <c r="V14" s="62">
        <v>-9.7041053961520873</v>
      </c>
      <c r="W14" s="62">
        <v>-9.626688246105978</v>
      </c>
      <c r="X14" s="62">
        <v>-10.70381213088992</v>
      </c>
      <c r="Y14" s="62">
        <v>-10.509381765696418</v>
      </c>
      <c r="Z14" s="62">
        <v>-10.191657513146971</v>
      </c>
      <c r="AA14" s="62">
        <v>-10.013584140143474</v>
      </c>
      <c r="AB14" s="62">
        <v>-10.082544066259075</v>
      </c>
      <c r="AC14" s="62">
        <v>-10.293864188611746</v>
      </c>
      <c r="AD14" s="62">
        <v>-9.3604492712113547</v>
      </c>
      <c r="AE14" s="62"/>
      <c r="AF14" s="62"/>
      <c r="AG14" s="62">
        <v>-5.4543933909795035</v>
      </c>
      <c r="AH14" s="62">
        <v>-5.268314452843466</v>
      </c>
      <c r="AI14" s="62">
        <v>-6.198036167379577</v>
      </c>
      <c r="AJ14" s="62">
        <v>-6.0928976149690337</v>
      </c>
      <c r="AK14" s="62">
        <v>-6.4052473771227758</v>
      </c>
      <c r="AL14" s="62">
        <v>-6.3382751263312302</v>
      </c>
      <c r="AM14" s="62">
        <v>-6.4694514700653123</v>
      </c>
      <c r="AN14" s="62">
        <v>-6.7076365939871057</v>
      </c>
      <c r="AO14" s="62">
        <v>-7.0891556254752297</v>
      </c>
      <c r="AP14" s="62">
        <v>-7.0848126721916236</v>
      </c>
      <c r="AQ14" s="62">
        <v>-7.3150681187849829</v>
      </c>
      <c r="AR14" s="62">
        <v>-7.2935310506151998</v>
      </c>
      <c r="AS14" s="62">
        <v>-6.7411269417502462</v>
      </c>
      <c r="AT14" s="62"/>
      <c r="AU14" s="62"/>
      <c r="AV14" s="62">
        <v>-10.291110218310008</v>
      </c>
      <c r="AW14" s="62">
        <v>-8.7984198603336274</v>
      </c>
      <c r="AX14" s="62">
        <v>-8.0475210702066473</v>
      </c>
      <c r="AY14" s="62">
        <v>-7.7105933005630778</v>
      </c>
      <c r="AZ14" s="62">
        <v>-7.6491287204878775</v>
      </c>
      <c r="BA14" s="62">
        <v>-8.7054575835441046</v>
      </c>
      <c r="BB14" s="62">
        <v>-8.8012440032044097</v>
      </c>
      <c r="BC14" s="62">
        <v>-9.0214573335539718</v>
      </c>
      <c r="BD14" s="62">
        <v>-9.8294294368395398</v>
      </c>
      <c r="BE14" s="62">
        <v>-10.004223237744627</v>
      </c>
      <c r="BF14" s="62">
        <v>-10.390199484947852</v>
      </c>
      <c r="BG14" s="62">
        <v>-10.421966820504297</v>
      </c>
      <c r="BH14" s="62">
        <v>-9.1907390858602742</v>
      </c>
      <c r="BI14" s="62"/>
      <c r="BJ14" s="62"/>
      <c r="BK14" s="62">
        <v>-5.6056095695870658</v>
      </c>
      <c r="BL14" s="62">
        <v>-6.0042358601016161</v>
      </c>
      <c r="BM14" s="62">
        <v>-5.0591860805901758</v>
      </c>
      <c r="BN14" s="62">
        <v>-5.3399348656908678</v>
      </c>
      <c r="BO14" s="62">
        <v>-5.5825092403642671</v>
      </c>
      <c r="BP14" s="62">
        <v>-6.1613526738293833</v>
      </c>
      <c r="BQ14" s="62">
        <v>-6.3323462555013519</v>
      </c>
      <c r="BR14" s="62">
        <v>-6.4660043833084613</v>
      </c>
      <c r="BS14" s="62">
        <v>-6.4681710356247768</v>
      </c>
      <c r="BT14" s="62">
        <v>-7.2225507610220632</v>
      </c>
      <c r="BU14" s="62">
        <v>-7.5458928362723938</v>
      </c>
      <c r="BV14" s="62">
        <v>-8.2447302852899451</v>
      </c>
      <c r="BW14" s="62">
        <v>-6.998566389679846</v>
      </c>
      <c r="BX14" s="62"/>
      <c r="BY14" s="62"/>
      <c r="BZ14" s="62"/>
    </row>
    <row r="15" spans="1:78">
      <c r="A15" s="60" t="s">
        <v>142</v>
      </c>
      <c r="B15" s="61" t="s">
        <v>171</v>
      </c>
      <c r="C15" s="62">
        <f t="shared" ref="C15:T15" si="11">C10+C14</f>
        <v>1.2660004543196379</v>
      </c>
      <c r="D15" s="62">
        <f t="shared" si="11"/>
        <v>1.3092992163017687</v>
      </c>
      <c r="E15" s="62">
        <f t="shared" si="11"/>
        <v>2.7335430881372016</v>
      </c>
      <c r="F15" s="62">
        <f t="shared" si="11"/>
        <v>3.322672300242937</v>
      </c>
      <c r="G15" s="62">
        <f t="shared" si="11"/>
        <v>3.8375941651315699</v>
      </c>
      <c r="H15" s="62">
        <f t="shared" si="11"/>
        <v>3.7180860604361747</v>
      </c>
      <c r="I15" s="62">
        <f t="shared" si="11"/>
        <v>4.3249159963343864</v>
      </c>
      <c r="J15" s="62">
        <f t="shared" si="11"/>
        <v>4.3536679632622359</v>
      </c>
      <c r="K15" s="62">
        <f t="shared" si="11"/>
        <v>5.2733887393832291</v>
      </c>
      <c r="L15" s="62">
        <f t="shared" si="11"/>
        <v>5.4769447599649101</v>
      </c>
      <c r="M15" s="62">
        <f t="shared" si="11"/>
        <v>5.6605023997785064</v>
      </c>
      <c r="N15" s="62">
        <f t="shared" si="11"/>
        <v>5.1853105594743916</v>
      </c>
      <c r="O15" s="62">
        <f t="shared" si="11"/>
        <v>3.8531943089312541</v>
      </c>
      <c r="P15" s="62"/>
      <c r="Q15" s="62"/>
      <c r="R15" s="62">
        <f t="shared" si="11"/>
        <v>2.2082322365033793</v>
      </c>
      <c r="S15" s="62">
        <f t="shared" si="11"/>
        <v>2.0729852135691642</v>
      </c>
      <c r="T15" s="62">
        <f t="shared" si="11"/>
        <v>1.9606788362373422</v>
      </c>
      <c r="U15" s="62">
        <f t="shared" ref="U15:AD15" si="12">U10+U14</f>
        <v>2.0034485639661401</v>
      </c>
      <c r="V15" s="62">
        <f t="shared" si="12"/>
        <v>1.8984889101035005</v>
      </c>
      <c r="W15" s="62">
        <f t="shared" si="12"/>
        <v>1.7018900828675552</v>
      </c>
      <c r="X15" s="62">
        <f t="shared" si="12"/>
        <v>1.281841685042961</v>
      </c>
      <c r="Y15" s="62">
        <f t="shared" si="12"/>
        <v>1.8722848773861234</v>
      </c>
      <c r="Z15" s="62">
        <f t="shared" si="12"/>
        <v>2.2215296419052937</v>
      </c>
      <c r="AA15" s="62">
        <f t="shared" si="12"/>
        <v>2.4366069173671754</v>
      </c>
      <c r="AB15" s="62">
        <f t="shared" si="12"/>
        <v>2.219115682613868</v>
      </c>
      <c r="AC15" s="62">
        <f t="shared" si="12"/>
        <v>1.8152746509877193</v>
      </c>
      <c r="AD15" s="62">
        <f t="shared" si="12"/>
        <v>1.8813255110959748</v>
      </c>
      <c r="AE15" s="62"/>
      <c r="AF15" s="62"/>
      <c r="AG15" s="62">
        <f t="shared" ref="AG15:AS15" si="13">AG10+AG14</f>
        <v>1.5723372719204898</v>
      </c>
      <c r="AH15" s="62">
        <f t="shared" si="13"/>
        <v>1.7248628890580022</v>
      </c>
      <c r="AI15" s="62">
        <f t="shared" si="13"/>
        <v>1.0335627010924409</v>
      </c>
      <c r="AJ15" s="62">
        <f t="shared" si="13"/>
        <v>1.456344709447885</v>
      </c>
      <c r="AK15" s="62">
        <f t="shared" si="13"/>
        <v>1.6213119833673053</v>
      </c>
      <c r="AL15" s="62">
        <f t="shared" si="13"/>
        <v>2.0302450780006795</v>
      </c>
      <c r="AM15" s="62">
        <f t="shared" si="13"/>
        <v>2.3064552181681481</v>
      </c>
      <c r="AN15" s="62">
        <f t="shared" si="13"/>
        <v>2.5279092718899072</v>
      </c>
      <c r="AO15" s="62">
        <f t="shared" si="13"/>
        <v>3.2201038944129659</v>
      </c>
      <c r="AP15" s="62">
        <f t="shared" si="13"/>
        <v>3.8140537868580404</v>
      </c>
      <c r="AQ15" s="62">
        <f t="shared" si="13"/>
        <v>4.2738263028252641</v>
      </c>
      <c r="AR15" s="62">
        <f t="shared" si="13"/>
        <v>4.4418770507245151</v>
      </c>
      <c r="AS15" s="62">
        <f t="shared" si="13"/>
        <v>4.4543571152582908</v>
      </c>
      <c r="AT15" s="62"/>
      <c r="AU15" s="62"/>
      <c r="AV15" s="62">
        <v>-0.51232015176276313</v>
      </c>
      <c r="AW15" s="62">
        <v>-1.4088330556231634</v>
      </c>
      <c r="AX15" s="62">
        <v>-0.95499694230862353</v>
      </c>
      <c r="AY15" s="62">
        <v>-0.37823699766494379</v>
      </c>
      <c r="AZ15" s="62">
        <v>0.57287936098467274</v>
      </c>
      <c r="BA15" s="62">
        <v>0.64984344924760507</v>
      </c>
      <c r="BB15" s="62">
        <v>0.23049722105312931</v>
      </c>
      <c r="BC15" s="62">
        <v>0.16034078999493673</v>
      </c>
      <c r="BD15" s="62">
        <v>0.47290919970636125</v>
      </c>
      <c r="BE15" s="62">
        <v>1.0438613405763224</v>
      </c>
      <c r="BF15" s="62">
        <v>1.0366960689566582</v>
      </c>
      <c r="BG15" s="62">
        <v>1.3064479700677154</v>
      </c>
      <c r="BH15" s="62">
        <v>1.2915499366779795</v>
      </c>
      <c r="BI15" s="62"/>
      <c r="BJ15" s="62"/>
      <c r="BK15" s="62">
        <f t="shared" ref="BK15:BW15" si="14">BK10+BK14</f>
        <v>2.0001502075595381</v>
      </c>
      <c r="BL15" s="62">
        <f t="shared" si="14"/>
        <v>0.76499441767305765</v>
      </c>
      <c r="BM15" s="62">
        <f t="shared" si="14"/>
        <v>1.1936238906852292</v>
      </c>
      <c r="BN15" s="62">
        <f t="shared" si="14"/>
        <v>1.2584076119647847</v>
      </c>
      <c r="BO15" s="62">
        <f t="shared" si="14"/>
        <v>1.8703524404077694</v>
      </c>
      <c r="BP15" s="62">
        <f t="shared" si="14"/>
        <v>3.3271457676702605</v>
      </c>
      <c r="BQ15" s="62">
        <f t="shared" si="14"/>
        <v>4.0128790786566464</v>
      </c>
      <c r="BR15" s="62">
        <f t="shared" si="14"/>
        <v>4.2566795501801389</v>
      </c>
      <c r="BS15" s="62">
        <f t="shared" si="14"/>
        <v>4.6341847793488951</v>
      </c>
      <c r="BT15" s="62">
        <f t="shared" si="14"/>
        <v>4.3648319981741643</v>
      </c>
      <c r="BU15" s="62">
        <f t="shared" si="14"/>
        <v>4.0882143959173138</v>
      </c>
      <c r="BV15" s="62">
        <f t="shared" si="14"/>
        <v>3.8740795382832793</v>
      </c>
      <c r="BW15" s="62">
        <f t="shared" si="14"/>
        <v>4.3512855809709254</v>
      </c>
      <c r="BX15" s="62"/>
      <c r="BY15" s="62"/>
      <c r="BZ15" s="62"/>
    </row>
    <row r="16" spans="1:78" s="64" customFormat="1">
      <c r="B16" s="65" t="s">
        <v>203</v>
      </c>
      <c r="C16" s="63">
        <f t="shared" ref="C16:T17" si="15">C7+C11</f>
        <v>2.0918095034064739</v>
      </c>
      <c r="D16" s="63">
        <f t="shared" si="15"/>
        <v>2.4936717556848507</v>
      </c>
      <c r="E16" s="63">
        <f t="shared" si="15"/>
        <v>2.5052036871840624</v>
      </c>
      <c r="F16" s="63">
        <f t="shared" si="15"/>
        <v>2.484991678117225</v>
      </c>
      <c r="G16" s="63">
        <f t="shared" si="15"/>
        <v>2.4741279896961261</v>
      </c>
      <c r="H16" s="63">
        <f t="shared" si="15"/>
        <v>2.5539972733055429</v>
      </c>
      <c r="I16" s="63">
        <f t="shared" si="15"/>
        <v>2.7224352954930291</v>
      </c>
      <c r="J16" s="63">
        <f t="shared" si="15"/>
        <v>2.7927834383655612</v>
      </c>
      <c r="K16" s="63">
        <f t="shared" si="15"/>
        <v>2.7260534122585449</v>
      </c>
      <c r="L16" s="63">
        <f t="shared" si="15"/>
        <v>2.6073069546840797</v>
      </c>
      <c r="M16" s="63">
        <f t="shared" si="15"/>
        <v>2.6594906490373642</v>
      </c>
      <c r="N16" s="63">
        <f t="shared" si="15"/>
        <v>2.7846949361832181</v>
      </c>
      <c r="O16" s="63">
        <f t="shared" si="15"/>
        <v>1.8426072900435422</v>
      </c>
      <c r="P16" s="63"/>
      <c r="Q16" s="63"/>
      <c r="R16" s="63">
        <f t="shared" si="15"/>
        <v>1.3981421819650452</v>
      </c>
      <c r="S16" s="63">
        <f t="shared" si="15"/>
        <v>1.4278902724223919</v>
      </c>
      <c r="T16" s="63">
        <f t="shared" si="15"/>
        <v>1.3945811573327531</v>
      </c>
      <c r="U16" s="63">
        <f t="shared" ref="U16:AD17" si="16">U7+U11</f>
        <v>1.4449337713461632</v>
      </c>
      <c r="V16" s="63">
        <f t="shared" si="16"/>
        <v>1.4276803915079772</v>
      </c>
      <c r="W16" s="63">
        <f t="shared" si="16"/>
        <v>1.1349279535289289</v>
      </c>
      <c r="X16" s="63">
        <f t="shared" si="16"/>
        <v>0.80684612070057993</v>
      </c>
      <c r="Y16" s="63">
        <f t="shared" si="16"/>
        <v>0.68429344314102769</v>
      </c>
      <c r="Z16" s="63">
        <f t="shared" si="16"/>
        <v>0.70802874045502584</v>
      </c>
      <c r="AA16" s="63">
        <f t="shared" si="16"/>
        <v>0.6824474495403976</v>
      </c>
      <c r="AB16" s="63">
        <f t="shared" si="16"/>
        <v>0.59265567881078152</v>
      </c>
      <c r="AC16" s="63">
        <f t="shared" si="16"/>
        <v>0.56416173201893516</v>
      </c>
      <c r="AD16" s="63">
        <f t="shared" si="16"/>
        <v>0.25851510441705949</v>
      </c>
      <c r="AE16" s="63"/>
      <c r="AF16" s="63"/>
      <c r="AG16" s="63">
        <f t="shared" ref="AG16:AS17" si="17">AG7+AG11</f>
        <v>0.37460809777746928</v>
      </c>
      <c r="AH16" s="63">
        <f t="shared" si="17"/>
        <v>0.38154388840525844</v>
      </c>
      <c r="AI16" s="63">
        <f t="shared" si="17"/>
        <v>0.2183999169682822</v>
      </c>
      <c r="AJ16" s="63">
        <f t="shared" si="17"/>
        <v>0.43399657398866753</v>
      </c>
      <c r="AK16" s="63">
        <f t="shared" si="17"/>
        <v>0.45110423176155989</v>
      </c>
      <c r="AL16" s="63">
        <f t="shared" si="17"/>
        <v>0.48980430255068264</v>
      </c>
      <c r="AM16" s="63">
        <f t="shared" si="17"/>
        <v>0.57040813381847189</v>
      </c>
      <c r="AN16" s="63">
        <f t="shared" si="17"/>
        <v>0.54072217281591217</v>
      </c>
      <c r="AO16" s="63">
        <f t="shared" si="17"/>
        <v>0.62834037070489424</v>
      </c>
      <c r="AP16" s="63">
        <f t="shared" si="17"/>
        <v>0.73813361065012817</v>
      </c>
      <c r="AQ16" s="63">
        <f t="shared" si="17"/>
        <v>0.74685709945274326</v>
      </c>
      <c r="AR16" s="63">
        <f t="shared" si="17"/>
        <v>0.7532823331485734</v>
      </c>
      <c r="AS16" s="63">
        <f t="shared" si="17"/>
        <v>0.52716522225434659</v>
      </c>
      <c r="AT16" s="63"/>
      <c r="AU16" s="63"/>
      <c r="AV16" s="63">
        <v>0.46308183529027946</v>
      </c>
      <c r="AW16" s="63">
        <v>0.26585288225712844</v>
      </c>
      <c r="AX16" s="63">
        <v>0.31310173093195859</v>
      </c>
      <c r="AY16" s="63">
        <v>0.24949336998366123</v>
      </c>
      <c r="AZ16" s="63">
        <v>0.16676701682756656</v>
      </c>
      <c r="BA16" s="63">
        <v>0.28972970649588214</v>
      </c>
      <c r="BB16" s="63">
        <v>0.16821839283911544</v>
      </c>
      <c r="BC16" s="63">
        <v>0.34412468220179582</v>
      </c>
      <c r="BD16" s="63">
        <v>0.56791052602357839</v>
      </c>
      <c r="BE16" s="63">
        <v>0.54724643716070709</v>
      </c>
      <c r="BF16" s="63">
        <v>0.54119579243733584</v>
      </c>
      <c r="BG16" s="63">
        <v>0.58424208332800598</v>
      </c>
      <c r="BH16" s="63">
        <v>0.19966995794979181</v>
      </c>
      <c r="BI16" s="63"/>
      <c r="BJ16" s="63"/>
      <c r="BK16" s="63">
        <f t="shared" ref="BK16:BM16" si="18">BK7+BK11</f>
        <v>-0.94172674139424029</v>
      </c>
      <c r="BL16" s="63">
        <f t="shared" si="18"/>
        <v>-0.79179914370910209</v>
      </c>
      <c r="BM16" s="63">
        <f t="shared" si="18"/>
        <v>-0.94039735741250285</v>
      </c>
      <c r="BN16" s="63">
        <f t="shared" ref="BN16:BW17" si="19">BN7+BN11</f>
        <v>-1.0079431048710401</v>
      </c>
      <c r="BO16" s="63">
        <f t="shared" si="19"/>
        <v>-1.00325313740806</v>
      </c>
      <c r="BP16" s="63">
        <f t="shared" si="19"/>
        <v>-0.9500474500881021</v>
      </c>
      <c r="BQ16" s="63">
        <f t="shared" si="19"/>
        <v>-1.1378044843357287</v>
      </c>
      <c r="BR16" s="63">
        <f t="shared" si="19"/>
        <v>-1.1062706883174425</v>
      </c>
      <c r="BS16" s="63">
        <f t="shared" si="19"/>
        <v>-1.170604285459141</v>
      </c>
      <c r="BT16" s="63">
        <f t="shared" si="19"/>
        <v>-1.7009263048026018</v>
      </c>
      <c r="BU16" s="63">
        <f t="shared" si="19"/>
        <v>-1.7136110687582986</v>
      </c>
      <c r="BV16" s="63">
        <f t="shared" si="19"/>
        <v>-1.5443823202695408</v>
      </c>
      <c r="BW16" s="63">
        <f t="shared" si="19"/>
        <v>-0.74196348042135374</v>
      </c>
      <c r="BX16" s="63"/>
      <c r="BY16" s="63"/>
      <c r="BZ16" s="63"/>
    </row>
    <row r="17" spans="2:78" s="64" customFormat="1">
      <c r="B17" s="65" t="s">
        <v>204</v>
      </c>
      <c r="C17" s="63">
        <f t="shared" si="15"/>
        <v>0.28949025705996068</v>
      </c>
      <c r="D17" s="63">
        <f t="shared" si="15"/>
        <v>0.52644651246360219</v>
      </c>
      <c r="E17" s="63">
        <f t="shared" si="15"/>
        <v>0.48681598636995593</v>
      </c>
      <c r="F17" s="63">
        <f t="shared" si="15"/>
        <v>0.72695103280596962</v>
      </c>
      <c r="G17" s="63">
        <f t="shared" si="15"/>
        <v>0.80294339358903333</v>
      </c>
      <c r="H17" s="63">
        <f t="shared" si="15"/>
        <v>1.1101821749455785</v>
      </c>
      <c r="I17" s="63">
        <f t="shared" si="15"/>
        <v>1.1897219488096176</v>
      </c>
      <c r="J17" s="63">
        <f t="shared" si="15"/>
        <v>1.1589487724940701</v>
      </c>
      <c r="K17" s="63">
        <f t="shared" si="15"/>
        <v>1.4208776469818516</v>
      </c>
      <c r="L17" s="63">
        <f t="shared" si="15"/>
        <v>1.3837794718226877</v>
      </c>
      <c r="M17" s="63">
        <f t="shared" si="15"/>
        <v>1.4368480503548486</v>
      </c>
      <c r="N17" s="63">
        <f t="shared" si="15"/>
        <v>1.4076969357254758</v>
      </c>
      <c r="O17" s="63">
        <f t="shared" si="15"/>
        <v>0.80472993636138579</v>
      </c>
      <c r="P17" s="63"/>
      <c r="Q17" s="63"/>
      <c r="R17" s="63">
        <f t="shared" si="15"/>
        <v>0.60451536723198696</v>
      </c>
      <c r="S17" s="63">
        <f t="shared" si="15"/>
        <v>0.6638601252525953</v>
      </c>
      <c r="T17" s="63">
        <f t="shared" si="15"/>
        <v>0.4805976270096628</v>
      </c>
      <c r="U17" s="63">
        <f t="shared" si="16"/>
        <v>0.54676933248249382</v>
      </c>
      <c r="V17" s="63">
        <f t="shared" si="16"/>
        <v>0.48594033144821269</v>
      </c>
      <c r="W17" s="63">
        <f t="shared" si="16"/>
        <v>0.23204170352108644</v>
      </c>
      <c r="X17" s="63">
        <f t="shared" si="16"/>
        <v>0.3108762324791523</v>
      </c>
      <c r="Y17" s="63">
        <f t="shared" si="16"/>
        <v>0.49426434032838573</v>
      </c>
      <c r="Z17" s="63">
        <f t="shared" si="16"/>
        <v>0.62264598619335487</v>
      </c>
      <c r="AA17" s="63">
        <f t="shared" si="16"/>
        <v>0.63661833606884999</v>
      </c>
      <c r="AB17" s="63">
        <f t="shared" si="16"/>
        <v>0.64363222343564841</v>
      </c>
      <c r="AC17" s="63">
        <f t="shared" si="16"/>
        <v>0.40538380411554531</v>
      </c>
      <c r="AD17" s="63">
        <f t="shared" si="16"/>
        <v>0.41125510078017236</v>
      </c>
      <c r="AE17" s="63"/>
      <c r="AF17" s="63"/>
      <c r="AG17" s="63">
        <f t="shared" si="17"/>
        <v>0.93304912023400299</v>
      </c>
      <c r="AH17" s="63">
        <f t="shared" si="17"/>
        <v>0.96740873066079514</v>
      </c>
      <c r="AI17" s="63">
        <f t="shared" si="17"/>
        <v>0.69754371862847497</v>
      </c>
      <c r="AJ17" s="63">
        <f t="shared" si="17"/>
        <v>0.90963236263012259</v>
      </c>
      <c r="AK17" s="63">
        <f t="shared" si="17"/>
        <v>0.91825493699505434</v>
      </c>
      <c r="AL17" s="63">
        <f t="shared" si="17"/>
        <v>1.0891959145851025</v>
      </c>
      <c r="AM17" s="63">
        <f t="shared" si="17"/>
        <v>1.1085345519517968</v>
      </c>
      <c r="AN17" s="63">
        <f t="shared" si="17"/>
        <v>1.1569442098064304</v>
      </c>
      <c r="AO17" s="63">
        <f t="shared" si="17"/>
        <v>1.313655701231085</v>
      </c>
      <c r="AP17" s="63">
        <f t="shared" si="17"/>
        <v>1.4264724935976678</v>
      </c>
      <c r="AQ17" s="63">
        <f t="shared" si="17"/>
        <v>1.5933031833510372</v>
      </c>
      <c r="AR17" s="63">
        <f t="shared" si="17"/>
        <v>1.6679085197255537</v>
      </c>
      <c r="AS17" s="63">
        <f t="shared" si="17"/>
        <v>1.6570437943586427</v>
      </c>
      <c r="AT17" s="63"/>
      <c r="AU17" s="63"/>
      <c r="AV17" s="63">
        <v>0.56790205502004243</v>
      </c>
      <c r="AW17" s="63">
        <v>0.16834228870624512</v>
      </c>
      <c r="AX17" s="63">
        <v>-4.5022122433775458E-2</v>
      </c>
      <c r="AY17" s="63">
        <v>3.6603580419188209E-2</v>
      </c>
      <c r="AZ17" s="63">
        <v>0.12816731611116117</v>
      </c>
      <c r="BA17" s="63">
        <v>0.5062546424584986</v>
      </c>
      <c r="BB17" s="63">
        <v>0.40697575321325985</v>
      </c>
      <c r="BC17" s="63">
        <v>0.34587978076311687</v>
      </c>
      <c r="BD17" s="63">
        <v>0.52398783489509748</v>
      </c>
      <c r="BE17" s="63">
        <v>0.48691446938034311</v>
      </c>
      <c r="BF17" s="63">
        <v>0.31350028769181826</v>
      </c>
      <c r="BG17" s="63">
        <v>0.35028956418353063</v>
      </c>
      <c r="BH17" s="63">
        <v>0.54034791475923827</v>
      </c>
      <c r="BI17" s="63"/>
      <c r="BJ17" s="63"/>
      <c r="BK17" s="63">
        <f t="shared" ref="BK17:BM17" si="20">BK8+BK12</f>
        <v>8.8759012453572428E-2</v>
      </c>
      <c r="BL17" s="63">
        <f t="shared" si="20"/>
        <v>0.13983768925206408</v>
      </c>
      <c r="BM17" s="63">
        <f t="shared" si="20"/>
        <v>0.63095085035819909</v>
      </c>
      <c r="BN17" s="63">
        <f t="shared" si="19"/>
        <v>0.68696341663476801</v>
      </c>
      <c r="BO17" s="63">
        <f t="shared" si="19"/>
        <v>0.89480862967701391</v>
      </c>
      <c r="BP17" s="63">
        <f t="shared" si="19"/>
        <v>1.6879168335451966</v>
      </c>
      <c r="BQ17" s="63">
        <f t="shared" si="19"/>
        <v>1.917874328883197</v>
      </c>
      <c r="BR17" s="63">
        <f t="shared" si="19"/>
        <v>2.1811018213833027</v>
      </c>
      <c r="BS17" s="63">
        <f t="shared" si="19"/>
        <v>2.2099216845294309</v>
      </c>
      <c r="BT17" s="63">
        <f t="shared" si="19"/>
        <v>2.1260518944364843</v>
      </c>
      <c r="BU17" s="63">
        <f t="shared" si="19"/>
        <v>1.9458396314391664</v>
      </c>
      <c r="BV17" s="63">
        <f t="shared" si="19"/>
        <v>1.9427055270476117</v>
      </c>
      <c r="BW17" s="63">
        <f t="shared" si="19"/>
        <v>1.8640613623851374</v>
      </c>
      <c r="BX17" s="63"/>
      <c r="BY17" s="63"/>
      <c r="BZ17" s="63"/>
    </row>
    <row r="18" spans="2:78">
      <c r="C18" s="60">
        <v>-1000</v>
      </c>
      <c r="D18" s="60">
        <v>-1000</v>
      </c>
      <c r="E18" s="60">
        <v>-1000</v>
      </c>
      <c r="F18" s="60">
        <v>-1000</v>
      </c>
      <c r="G18" s="60">
        <v>-1000</v>
      </c>
      <c r="H18" s="60">
        <v>-1000</v>
      </c>
      <c r="I18" s="60">
        <v>-1000</v>
      </c>
      <c r="J18" s="60">
        <v>-1000</v>
      </c>
      <c r="K18" s="60">
        <v>-1000</v>
      </c>
      <c r="L18" s="60">
        <v>-1000</v>
      </c>
      <c r="M18" s="60">
        <v>-1000</v>
      </c>
      <c r="N18" s="60">
        <v>-1000</v>
      </c>
      <c r="O18" s="60">
        <v>-1000</v>
      </c>
      <c r="P18" s="60">
        <v>-1000</v>
      </c>
      <c r="Q18" s="60">
        <v>1000</v>
      </c>
      <c r="R18" s="60">
        <v>1000</v>
      </c>
      <c r="S18" s="60">
        <v>1000</v>
      </c>
      <c r="T18" s="60">
        <v>1000</v>
      </c>
      <c r="U18" s="60">
        <v>1000</v>
      </c>
      <c r="V18" s="60">
        <v>1000</v>
      </c>
      <c r="W18" s="60">
        <v>1000</v>
      </c>
      <c r="X18" s="60">
        <v>1000</v>
      </c>
      <c r="Y18" s="60">
        <v>1000</v>
      </c>
      <c r="Z18" s="60">
        <v>1000</v>
      </c>
      <c r="AA18" s="60">
        <v>1000</v>
      </c>
      <c r="AB18" s="60">
        <v>1000</v>
      </c>
      <c r="AC18" s="60">
        <v>1000</v>
      </c>
      <c r="AD18" s="60">
        <v>1000</v>
      </c>
      <c r="AE18" s="60">
        <v>1000</v>
      </c>
      <c r="AF18" s="60">
        <v>-1000</v>
      </c>
      <c r="AG18" s="60">
        <v>-1000</v>
      </c>
      <c r="AH18" s="60">
        <v>-1000</v>
      </c>
      <c r="AI18" s="60">
        <v>-1000</v>
      </c>
      <c r="AJ18" s="60">
        <v>-1000</v>
      </c>
      <c r="AK18" s="60">
        <v>-1000</v>
      </c>
      <c r="AL18" s="60">
        <v>-1000</v>
      </c>
      <c r="AM18" s="60">
        <v>-1000</v>
      </c>
      <c r="AN18" s="60">
        <v>-1000</v>
      </c>
      <c r="AO18" s="60">
        <v>-1000</v>
      </c>
      <c r="AP18" s="60">
        <v>-1000</v>
      </c>
      <c r="AQ18" s="60">
        <v>-1000</v>
      </c>
      <c r="AR18" s="60">
        <v>-1000</v>
      </c>
      <c r="AS18" s="60">
        <v>-1000</v>
      </c>
      <c r="AT18" s="60">
        <v>-1000</v>
      </c>
      <c r="AU18" s="60">
        <v>1000</v>
      </c>
      <c r="AV18" s="60">
        <v>1000</v>
      </c>
      <c r="AW18" s="60">
        <v>1000</v>
      </c>
      <c r="AX18" s="60">
        <v>1000</v>
      </c>
      <c r="AY18" s="60">
        <v>1000</v>
      </c>
      <c r="AZ18" s="60">
        <v>1000</v>
      </c>
      <c r="BA18" s="60">
        <v>1000</v>
      </c>
      <c r="BB18" s="60">
        <v>1000</v>
      </c>
      <c r="BC18" s="60">
        <v>1000</v>
      </c>
      <c r="BD18" s="60">
        <v>1000</v>
      </c>
      <c r="BE18" s="60">
        <v>1000</v>
      </c>
      <c r="BF18" s="60">
        <v>1000</v>
      </c>
      <c r="BG18" s="60">
        <v>1000</v>
      </c>
      <c r="BH18" s="60">
        <v>1000</v>
      </c>
      <c r="BI18" s="60">
        <v>1000</v>
      </c>
      <c r="BJ18" s="60">
        <v>-1000</v>
      </c>
      <c r="BK18" s="60">
        <v>-1000</v>
      </c>
      <c r="BL18" s="60">
        <v>-1000</v>
      </c>
      <c r="BM18" s="60">
        <v>-1000</v>
      </c>
      <c r="BN18" s="60">
        <v>-1000</v>
      </c>
      <c r="BO18" s="60">
        <v>-1000</v>
      </c>
      <c r="BP18" s="60">
        <v>-1000</v>
      </c>
      <c r="BQ18" s="60">
        <v>-1000</v>
      </c>
      <c r="BR18" s="60">
        <v>-1000</v>
      </c>
      <c r="BS18" s="60">
        <v>-1000</v>
      </c>
      <c r="BT18" s="60">
        <v>-1000</v>
      </c>
      <c r="BU18" s="60">
        <v>-1000</v>
      </c>
      <c r="BV18" s="60">
        <v>-1000</v>
      </c>
      <c r="BW18" s="60">
        <v>-1000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6"/>
  <dimension ref="A1:XFC30"/>
  <sheetViews>
    <sheetView showGridLines="0" zoomScale="130" zoomScaleNormal="130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" width="9.140625" style="1"/>
    <col min="2" max="2" width="31.7109375" style="1" bestFit="1" customWidth="1"/>
    <col min="3" max="23" width="9.140625" style="1"/>
    <col min="24" max="35" width="13.42578125" style="1" customWidth="1"/>
    <col min="36" max="36" width="12.5703125" style="1" bestFit="1" customWidth="1"/>
    <col min="37" max="16384" width="9.140625" style="1"/>
  </cols>
  <sheetData>
    <row r="1" spans="1:293" s="4" customFormat="1">
      <c r="A1" s="1"/>
      <c r="B1" s="1"/>
      <c r="C1" s="4" t="s">
        <v>15</v>
      </c>
      <c r="V1" s="7"/>
      <c r="W1" s="7"/>
      <c r="X1" s="7"/>
      <c r="Y1" s="7"/>
      <c r="AJ1" s="4" t="s">
        <v>150</v>
      </c>
      <c r="BQ1" s="4" t="s">
        <v>19</v>
      </c>
      <c r="CX1" s="4" t="s">
        <v>23</v>
      </c>
      <c r="EE1" s="4" t="s">
        <v>21</v>
      </c>
    </row>
    <row r="2" spans="1:293" s="4" customFormat="1">
      <c r="A2" s="1"/>
      <c r="B2" s="1"/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V2" s="7"/>
      <c r="W2" s="8">
        <v>2018</v>
      </c>
      <c r="X2" s="7"/>
      <c r="Y2" s="7"/>
      <c r="AA2" s="8">
        <v>2019</v>
      </c>
      <c r="AE2" s="4" t="s">
        <v>184</v>
      </c>
      <c r="AJ2" s="4">
        <v>2013</v>
      </c>
      <c r="AN2" s="4">
        <v>2014</v>
      </c>
      <c r="AR2" s="4">
        <v>2015</v>
      </c>
      <c r="AV2" s="4">
        <v>2016</v>
      </c>
      <c r="AZ2" s="4">
        <v>2017</v>
      </c>
      <c r="BD2" s="4">
        <v>2018</v>
      </c>
      <c r="BH2" s="4">
        <v>2019</v>
      </c>
      <c r="BL2" s="4" t="s">
        <v>184</v>
      </c>
      <c r="BQ2" s="4">
        <v>2013</v>
      </c>
      <c r="BU2" s="4">
        <v>2014</v>
      </c>
      <c r="BY2" s="4">
        <v>2015</v>
      </c>
      <c r="CC2" s="4">
        <v>2016</v>
      </c>
      <c r="CG2" s="4">
        <v>2017</v>
      </c>
      <c r="CK2" s="4">
        <v>2018</v>
      </c>
      <c r="CO2" s="4">
        <v>2019</v>
      </c>
      <c r="CS2" s="45" t="s">
        <v>184</v>
      </c>
      <c r="CX2" s="4">
        <v>2013</v>
      </c>
      <c r="DB2" s="4">
        <v>2014</v>
      </c>
      <c r="DF2" s="4">
        <v>2015</v>
      </c>
      <c r="DJ2" s="4">
        <v>2016</v>
      </c>
      <c r="DN2" s="4">
        <v>2017</v>
      </c>
      <c r="DR2" s="4">
        <v>2018</v>
      </c>
      <c r="DV2" s="4">
        <v>2019</v>
      </c>
      <c r="DZ2" s="45" t="s">
        <v>184</v>
      </c>
      <c r="EE2" s="4">
        <v>2013</v>
      </c>
      <c r="EI2" s="4">
        <v>2014</v>
      </c>
      <c r="EM2" s="4">
        <v>2015</v>
      </c>
      <c r="EQ2" s="4">
        <v>2016</v>
      </c>
      <c r="EU2" s="4">
        <v>2017</v>
      </c>
      <c r="EY2" s="4">
        <v>2018</v>
      </c>
      <c r="FC2" s="4">
        <v>2019</v>
      </c>
      <c r="FG2" s="45" t="s">
        <v>184</v>
      </c>
    </row>
    <row r="3" spans="1:293" s="2" customFormat="1">
      <c r="B3" s="1"/>
      <c r="C3" s="4" t="s">
        <v>51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 t="s">
        <v>52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6" t="s">
        <v>53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S3" s="7"/>
      <c r="CT3" s="4"/>
      <c r="CU3" s="4"/>
      <c r="CV3" s="4"/>
      <c r="CW3" s="4"/>
      <c r="CX3" s="6" t="s">
        <v>54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Z3" s="7"/>
      <c r="EA3" s="4"/>
      <c r="EB3" s="4"/>
      <c r="EC3" s="4"/>
      <c r="ED3" s="4"/>
      <c r="EE3" s="4" t="s">
        <v>70</v>
      </c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1"/>
      <c r="EY3" s="1"/>
      <c r="EZ3" s="1"/>
      <c r="FA3" s="1"/>
      <c r="FB3" s="1"/>
      <c r="FC3" s="4"/>
      <c r="FD3" s="4"/>
      <c r="FE3" s="4"/>
      <c r="FG3" s="7"/>
      <c r="FH3" s="4"/>
      <c r="FI3" s="4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</row>
    <row r="4" spans="1:293" s="2" customFormat="1">
      <c r="B4" s="1"/>
      <c r="C4" s="4">
        <v>2013</v>
      </c>
      <c r="D4" s="4"/>
      <c r="E4" s="4"/>
      <c r="F4" s="4"/>
      <c r="G4" s="4">
        <v>2014</v>
      </c>
      <c r="H4" s="4"/>
      <c r="I4" s="4"/>
      <c r="J4" s="4"/>
      <c r="K4" s="4">
        <v>2015</v>
      </c>
      <c r="L4" s="4"/>
      <c r="M4" s="4"/>
      <c r="N4" s="4"/>
      <c r="O4" s="4">
        <v>2016</v>
      </c>
      <c r="P4" s="4"/>
      <c r="Q4" s="4"/>
      <c r="R4" s="4"/>
      <c r="S4" s="4">
        <v>2017</v>
      </c>
      <c r="T4" s="4"/>
      <c r="U4" s="4"/>
      <c r="V4" s="4"/>
      <c r="W4" s="4">
        <v>2018</v>
      </c>
      <c r="X4" s="4"/>
      <c r="Y4" s="4"/>
      <c r="Z4" s="4"/>
      <c r="AA4" s="4">
        <v>2019</v>
      </c>
      <c r="AB4" s="4"/>
      <c r="AC4" s="4"/>
      <c r="AD4" s="4"/>
      <c r="AE4" s="4" t="s">
        <v>184</v>
      </c>
      <c r="AF4" s="4"/>
      <c r="AH4" s="4"/>
      <c r="AI4" s="4"/>
      <c r="AJ4" s="4">
        <v>2013</v>
      </c>
      <c r="AK4" s="4"/>
      <c r="AL4" s="4"/>
      <c r="AM4" s="4"/>
      <c r="AN4" s="4">
        <v>2014</v>
      </c>
      <c r="AO4" s="4"/>
      <c r="AP4" s="4"/>
      <c r="AQ4" s="4"/>
      <c r="AR4" s="4">
        <v>2015</v>
      </c>
      <c r="AS4" s="4"/>
      <c r="AT4" s="4"/>
      <c r="AU4" s="4"/>
      <c r="AV4" s="4">
        <v>2016</v>
      </c>
      <c r="AW4" s="4"/>
      <c r="AX4" s="4"/>
      <c r="AY4" s="4"/>
      <c r="AZ4" s="4">
        <v>2017</v>
      </c>
      <c r="BA4" s="4"/>
      <c r="BB4" s="4"/>
      <c r="BC4" s="4"/>
      <c r="BD4" s="4">
        <v>2018</v>
      </c>
      <c r="BE4" s="4"/>
      <c r="BF4" s="4"/>
      <c r="BG4" s="4"/>
      <c r="BH4" s="4">
        <v>2019</v>
      </c>
      <c r="BI4" s="4"/>
      <c r="BJ4" s="4"/>
      <c r="BK4" s="4"/>
      <c r="BL4" s="4" t="s">
        <v>184</v>
      </c>
      <c r="BM4" s="4"/>
      <c r="BN4" s="45"/>
      <c r="BO4" s="4"/>
      <c r="BP4" s="4"/>
      <c r="BQ4" s="4">
        <v>2013</v>
      </c>
      <c r="BR4" s="4"/>
      <c r="BS4" s="4"/>
      <c r="BT4" s="4"/>
      <c r="BU4" s="4">
        <v>2014</v>
      </c>
      <c r="BV4" s="4"/>
      <c r="BW4" s="4"/>
      <c r="BX4" s="4"/>
      <c r="BY4" s="4">
        <v>2015</v>
      </c>
      <c r="BZ4" s="4"/>
      <c r="CA4" s="4"/>
      <c r="CB4" s="4"/>
      <c r="CC4" s="4">
        <v>2016</v>
      </c>
      <c r="CD4" s="4"/>
      <c r="CE4" s="4"/>
      <c r="CF4" s="4"/>
      <c r="CG4" s="4">
        <v>2017</v>
      </c>
      <c r="CH4" s="4"/>
      <c r="CI4" s="4"/>
      <c r="CJ4" s="4"/>
      <c r="CK4" s="4">
        <v>2018</v>
      </c>
      <c r="CL4" s="4"/>
      <c r="CM4" s="4"/>
      <c r="CN4" s="4"/>
      <c r="CO4" s="4">
        <v>2019</v>
      </c>
      <c r="CP4" s="4"/>
      <c r="CQ4" s="4"/>
      <c r="CS4" s="45" t="s">
        <v>184</v>
      </c>
      <c r="CT4" s="4"/>
      <c r="CU4" s="4"/>
      <c r="CV4" s="4"/>
      <c r="CW4" s="4"/>
      <c r="CX4" s="4">
        <v>2013</v>
      </c>
      <c r="CY4" s="4"/>
      <c r="CZ4" s="4"/>
      <c r="DA4" s="4"/>
      <c r="DB4" s="4">
        <v>2014</v>
      </c>
      <c r="DC4" s="4"/>
      <c r="DD4" s="4"/>
      <c r="DE4" s="4"/>
      <c r="DF4" s="4">
        <v>2015</v>
      </c>
      <c r="DG4" s="4"/>
      <c r="DH4" s="4"/>
      <c r="DI4" s="4"/>
      <c r="DJ4" s="4">
        <v>2016</v>
      </c>
      <c r="DK4" s="4"/>
      <c r="DL4" s="4"/>
      <c r="DM4" s="4"/>
      <c r="DN4" s="4">
        <v>2017</v>
      </c>
      <c r="DO4" s="4"/>
      <c r="DP4" s="4"/>
      <c r="DQ4" s="4"/>
      <c r="DR4" s="4">
        <v>2018</v>
      </c>
      <c r="DS4" s="4"/>
      <c r="DT4" s="4"/>
      <c r="DU4" s="4"/>
      <c r="DV4" s="4">
        <v>2019</v>
      </c>
      <c r="DW4" s="4"/>
      <c r="DX4" s="4"/>
      <c r="DZ4" s="45" t="s">
        <v>184</v>
      </c>
      <c r="EA4" s="4"/>
      <c r="EB4" s="4"/>
      <c r="EC4" s="4"/>
      <c r="ED4" s="4"/>
      <c r="EE4" s="4">
        <v>2013</v>
      </c>
      <c r="EF4" s="4"/>
      <c r="EG4" s="4"/>
      <c r="EH4" s="4"/>
      <c r="EI4" s="4">
        <v>2014</v>
      </c>
      <c r="EJ4" s="4"/>
      <c r="EK4" s="4"/>
      <c r="EL4" s="4"/>
      <c r="EM4" s="4">
        <v>2015</v>
      </c>
      <c r="EN4" s="4"/>
      <c r="EO4" s="4"/>
      <c r="EP4" s="4"/>
      <c r="EQ4" s="4">
        <v>2016</v>
      </c>
      <c r="ER4" s="4"/>
      <c r="ES4" s="4"/>
      <c r="ET4" s="4"/>
      <c r="EU4" s="4">
        <v>2017</v>
      </c>
      <c r="EV4" s="4"/>
      <c r="EW4" s="4"/>
      <c r="EX4" s="1"/>
      <c r="EY4" s="1">
        <v>2018</v>
      </c>
      <c r="EZ4" s="1"/>
      <c r="FA4" s="1"/>
      <c r="FB4" s="1"/>
      <c r="FC4" s="4">
        <v>2019</v>
      </c>
      <c r="FD4" s="4"/>
      <c r="FE4" s="4"/>
      <c r="FG4" s="45" t="s">
        <v>184</v>
      </c>
      <c r="FH4" s="4"/>
      <c r="FI4" s="4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</row>
    <row r="5" spans="1:293">
      <c r="A5" s="1" t="s">
        <v>143</v>
      </c>
      <c r="B5" s="2" t="s">
        <v>119</v>
      </c>
      <c r="C5" s="2">
        <v>52.076969764286794</v>
      </c>
      <c r="D5" s="2">
        <v>51.75197112671642</v>
      </c>
      <c r="E5" s="2">
        <v>51.14485949273616</v>
      </c>
      <c r="F5" s="2">
        <v>50.637617210126997</v>
      </c>
      <c r="G5" s="2">
        <v>50.181151152210681</v>
      </c>
      <c r="H5" s="2">
        <v>49.879718477780131</v>
      </c>
      <c r="I5" s="2">
        <v>49.158541478249013</v>
      </c>
      <c r="J5" s="2">
        <v>48.610498289757025</v>
      </c>
      <c r="K5" s="2">
        <v>48.44980615013705</v>
      </c>
      <c r="L5" s="2">
        <v>48.176012854355562</v>
      </c>
      <c r="M5" s="2">
        <v>47.981851238831332</v>
      </c>
      <c r="N5" s="2">
        <v>47.433211128535127</v>
      </c>
      <c r="O5" s="2">
        <v>47.688836194681741</v>
      </c>
      <c r="P5" s="2">
        <v>47.684698511479262</v>
      </c>
      <c r="Q5" s="2">
        <v>47.873947728585527</v>
      </c>
      <c r="R5" s="2">
        <v>48.448269034423028</v>
      </c>
      <c r="S5" s="2">
        <v>48.471344198255125</v>
      </c>
      <c r="T5" s="2">
        <v>48.600020358525221</v>
      </c>
      <c r="U5" s="2">
        <v>48.51358192962639</v>
      </c>
      <c r="V5" s="2">
        <v>48.327207287878956</v>
      </c>
      <c r="W5" s="2">
        <v>48.148588906138556</v>
      </c>
      <c r="X5" s="2">
        <v>47.9597258381595</v>
      </c>
      <c r="Y5" s="2">
        <v>47.73428118689575</v>
      </c>
      <c r="Z5" s="2">
        <v>47.380219885399086</v>
      </c>
      <c r="AA5" s="2">
        <v>47.240388572138116</v>
      </c>
      <c r="AB5" s="2">
        <v>47.145094828813477</v>
      </c>
      <c r="AC5" s="2">
        <v>47.091179491080773</v>
      </c>
      <c r="AD5" s="2">
        <v>47.182994177906281</v>
      </c>
      <c r="AE5" s="2">
        <v>47.429626348742929</v>
      </c>
      <c r="AF5" s="2">
        <v>47.641234696336902</v>
      </c>
      <c r="AG5" s="2">
        <v>47.742369296720852</v>
      </c>
      <c r="AH5" s="2"/>
      <c r="AI5" s="2"/>
      <c r="AJ5" s="3">
        <v>48.944960403903089</v>
      </c>
      <c r="AK5" s="3">
        <v>49.118905483153391</v>
      </c>
      <c r="AL5" s="3">
        <v>49.113456615643841</v>
      </c>
      <c r="AM5" s="3">
        <v>48.928806669552287</v>
      </c>
      <c r="AN5" s="3">
        <v>48.634130603467597</v>
      </c>
      <c r="AO5" s="3">
        <v>48.235204759794925</v>
      </c>
      <c r="AP5" s="3">
        <v>47.848053429475613</v>
      </c>
      <c r="AQ5" s="3">
        <v>47.677046105492614</v>
      </c>
      <c r="AR5" s="3">
        <v>47.356375986524789</v>
      </c>
      <c r="AS5" s="3">
        <v>47.041094982109648</v>
      </c>
      <c r="AT5" s="3">
        <v>46.708810642136037</v>
      </c>
      <c r="AU5" s="3">
        <v>46.522933205035685</v>
      </c>
      <c r="AV5" s="3">
        <v>46.491585611697928</v>
      </c>
      <c r="AW5" s="3">
        <v>46.429060090350504</v>
      </c>
      <c r="AX5" s="3">
        <v>46.556814339337421</v>
      </c>
      <c r="AY5" s="3">
        <v>46.717216262963106</v>
      </c>
      <c r="AZ5" s="3">
        <v>46.841242695117749</v>
      </c>
      <c r="BA5" s="3">
        <v>46.849718644354986</v>
      </c>
      <c r="BB5" s="3">
        <v>46.777658603231757</v>
      </c>
      <c r="BC5" s="3">
        <v>46.624822097142285</v>
      </c>
      <c r="BD5" s="3">
        <v>46.582539492341184</v>
      </c>
      <c r="BE5" s="3">
        <v>46.638821322182181</v>
      </c>
      <c r="BF5" s="3">
        <v>46.710963933482105</v>
      </c>
      <c r="BG5" s="3">
        <v>46.663928949603402</v>
      </c>
      <c r="BH5" s="3">
        <v>46.607739683092944</v>
      </c>
      <c r="BI5" s="3">
        <v>46.580656248282096</v>
      </c>
      <c r="BJ5" s="3">
        <v>46.468279238269311</v>
      </c>
      <c r="BK5" s="3">
        <v>46.454287048704103</v>
      </c>
      <c r="BL5" s="3">
        <v>46.660979370220787</v>
      </c>
      <c r="BM5" s="3">
        <v>46.89179169374696</v>
      </c>
      <c r="BN5" s="3">
        <v>46.867118053997132</v>
      </c>
      <c r="BO5" s="3"/>
      <c r="BP5" s="3"/>
      <c r="BQ5" s="2">
        <v>60.561229694724304</v>
      </c>
      <c r="BR5" s="2">
        <v>60.40429271855853</v>
      </c>
      <c r="BS5" s="2">
        <v>60.506107813684608</v>
      </c>
      <c r="BT5" s="2">
        <v>60.105198720020226</v>
      </c>
      <c r="BU5" s="2">
        <v>60.046698116899819</v>
      </c>
      <c r="BV5" s="2">
        <v>59.962909833610837</v>
      </c>
      <c r="BW5" s="2">
        <v>59.503448825294612</v>
      </c>
      <c r="BX5" s="2">
        <v>59.305057811172503</v>
      </c>
      <c r="BY5" s="2">
        <v>58.982519698688627</v>
      </c>
      <c r="BZ5" s="2">
        <v>58.704692539659234</v>
      </c>
      <c r="CA5" s="2">
        <v>58.678326628689824</v>
      </c>
      <c r="CB5" s="2">
        <v>57.899704855717182</v>
      </c>
      <c r="CC5" s="2">
        <v>57.718264244336602</v>
      </c>
      <c r="CD5" s="2">
        <v>57.497683626076935</v>
      </c>
      <c r="CE5" s="2">
        <v>57.520803809214861</v>
      </c>
      <c r="CF5" s="2">
        <v>57.842580972705171</v>
      </c>
      <c r="CG5" s="2">
        <v>57.932928936666258</v>
      </c>
      <c r="CH5" s="2">
        <v>57.975450406482878</v>
      </c>
      <c r="CI5" s="2">
        <v>57.886820769071853</v>
      </c>
      <c r="CJ5" s="2">
        <v>57.856192655352501</v>
      </c>
      <c r="CK5" s="2">
        <v>57.82091473510885</v>
      </c>
      <c r="CL5" s="2">
        <v>57.838476767783611</v>
      </c>
      <c r="CM5" s="2">
        <v>57.747404796371313</v>
      </c>
      <c r="CN5" s="2">
        <v>57.58833498712135</v>
      </c>
      <c r="CO5" s="2">
        <v>57.305414414577349</v>
      </c>
      <c r="CP5" s="2">
        <v>57.095289302148586</v>
      </c>
      <c r="CQ5" s="2">
        <v>56.950342263418051</v>
      </c>
      <c r="CR5" s="2">
        <v>56.69070796518352</v>
      </c>
      <c r="CS5" s="2">
        <v>56.671510826595338</v>
      </c>
      <c r="CT5" s="2">
        <v>56.150392295128185</v>
      </c>
      <c r="CU5" s="2">
        <v>56.337912318580962</v>
      </c>
      <c r="CV5" s="2"/>
      <c r="CW5" s="2"/>
      <c r="CX5" s="2">
        <v>54.899319399683954</v>
      </c>
      <c r="CY5" s="2">
        <v>54.877941698941314</v>
      </c>
      <c r="CZ5" s="2">
        <v>54.706995857051432</v>
      </c>
      <c r="DA5" s="2">
        <v>54.515928417823275</v>
      </c>
      <c r="DB5" s="2">
        <v>54.477964193402158</v>
      </c>
      <c r="DC5" s="2">
        <v>54.386233239082962</v>
      </c>
      <c r="DD5" s="2">
        <v>54.216361376362386</v>
      </c>
      <c r="DE5" s="2">
        <v>54.184809472675333</v>
      </c>
      <c r="DF5" s="2">
        <v>53.920541542428879</v>
      </c>
      <c r="DG5" s="2">
        <v>53.704670340266546</v>
      </c>
      <c r="DH5" s="2">
        <v>53.520550365202858</v>
      </c>
      <c r="DI5" s="2">
        <v>53.173970383965418</v>
      </c>
      <c r="DJ5" s="2">
        <v>53.287379774115031</v>
      </c>
      <c r="DK5" s="2">
        <v>53.510654397590507</v>
      </c>
      <c r="DL5" s="2">
        <v>53.764299707504584</v>
      </c>
      <c r="DM5" s="2">
        <v>54.168399104273213</v>
      </c>
      <c r="DN5" s="2">
        <v>54.530014031260919</v>
      </c>
      <c r="DO5" s="2">
        <v>54.712466940640489</v>
      </c>
      <c r="DP5" s="2">
        <v>54.916749799104934</v>
      </c>
      <c r="DQ5" s="2">
        <v>55.049489958276311</v>
      </c>
      <c r="DR5" s="2">
        <v>55.338217977234059</v>
      </c>
      <c r="DS5" s="2">
        <v>55.288703208017907</v>
      </c>
      <c r="DT5" s="2">
        <v>55.251817114469738</v>
      </c>
      <c r="DU5" s="2">
        <v>55.40441648837222</v>
      </c>
      <c r="DV5" s="2">
        <v>55.164737163713227</v>
      </c>
      <c r="DW5" s="2">
        <v>55.22828857268108</v>
      </c>
      <c r="DX5" s="2">
        <v>55.351091415848572</v>
      </c>
      <c r="DY5" s="2">
        <v>55.453458789839026</v>
      </c>
      <c r="DZ5" s="2">
        <v>56.100826744308854</v>
      </c>
      <c r="EA5" s="2">
        <v>57.293722068898269</v>
      </c>
      <c r="EB5" s="2">
        <v>57.72249055652108</v>
      </c>
      <c r="EC5" s="2"/>
      <c r="ED5" s="2"/>
      <c r="EE5" s="2">
        <v>61.558352291617638</v>
      </c>
      <c r="EF5" s="2">
        <v>61.239543306797081</v>
      </c>
      <c r="EG5" s="2">
        <v>60.851793494701731</v>
      </c>
      <c r="EH5" s="2">
        <v>60.66923224267331</v>
      </c>
      <c r="EI5" s="2">
        <v>60.68491778015045</v>
      </c>
      <c r="EJ5" s="2">
        <v>60.552490486304109</v>
      </c>
      <c r="EK5" s="2">
        <v>60.261272226073217</v>
      </c>
      <c r="EL5" s="2">
        <v>60.295142237981892</v>
      </c>
      <c r="EM5" s="2">
        <v>60.066325483514724</v>
      </c>
      <c r="EN5" s="2">
        <v>60.395828349378974</v>
      </c>
      <c r="EO5" s="2">
        <v>60.617482985678365</v>
      </c>
      <c r="EP5" s="2">
        <v>60.631833309397898</v>
      </c>
      <c r="EQ5" s="2">
        <v>60.973955675348932</v>
      </c>
      <c r="ER5" s="2">
        <v>61.139887876894136</v>
      </c>
      <c r="ES5" s="2">
        <v>61.827620418959725</v>
      </c>
      <c r="ET5" s="2">
        <v>61.712273265598704</v>
      </c>
      <c r="EU5" s="2">
        <v>61.518505836755011</v>
      </c>
      <c r="EV5" s="2">
        <v>61.676947041728745</v>
      </c>
      <c r="EW5" s="2">
        <v>62.085120924593127</v>
      </c>
      <c r="EX5" s="2">
        <v>62.569275323986965</v>
      </c>
      <c r="EY5" s="2">
        <v>62.880685133191086</v>
      </c>
      <c r="EZ5" s="2">
        <v>62.754423752743918</v>
      </c>
      <c r="FA5" s="2">
        <v>62.642520213601941</v>
      </c>
      <c r="FB5" s="2">
        <v>62.980879024043404</v>
      </c>
      <c r="FC5" s="2">
        <v>63.292115315819906</v>
      </c>
      <c r="FD5" s="2">
        <v>63.056909452872937</v>
      </c>
      <c r="FE5" s="2">
        <v>62.755041450133263</v>
      </c>
      <c r="FF5" s="2">
        <v>62.762533977751723</v>
      </c>
      <c r="FG5" s="2">
        <v>62.731374181548958</v>
      </c>
      <c r="FH5" s="2">
        <v>62.458871278296812</v>
      </c>
      <c r="FI5" s="2">
        <v>62.537099323852885</v>
      </c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</row>
    <row r="6" spans="1:293">
      <c r="A6" s="1" t="s">
        <v>144</v>
      </c>
      <c r="B6" s="2" t="s">
        <v>67</v>
      </c>
      <c r="C6" s="2">
        <v>19.071070983711909</v>
      </c>
      <c r="D6" s="2">
        <v>19.70901388801806</v>
      </c>
      <c r="E6" s="2">
        <v>20.280270222096867</v>
      </c>
      <c r="F6" s="2">
        <v>20.916941672065491</v>
      </c>
      <c r="G6" s="2">
        <v>21.447014623185215</v>
      </c>
      <c r="H6" s="2">
        <v>22.270542084110534</v>
      </c>
      <c r="I6" s="2">
        <v>23.275412676342235</v>
      </c>
      <c r="J6" s="2">
        <v>23.394596612700681</v>
      </c>
      <c r="K6" s="2">
        <v>22.966996653588197</v>
      </c>
      <c r="L6" s="2">
        <v>22.801974061746815</v>
      </c>
      <c r="M6" s="2">
        <v>22.908419561981407</v>
      </c>
      <c r="N6" s="2">
        <v>23.185897726032284</v>
      </c>
      <c r="O6" s="2">
        <v>23.050900426487612</v>
      </c>
      <c r="P6" s="2">
        <v>22.293033246432874</v>
      </c>
      <c r="Q6" s="2">
        <v>21.705542671091134</v>
      </c>
      <c r="R6" s="2">
        <v>21.170947808465179</v>
      </c>
      <c r="S6" s="2">
        <v>21.98005046942308</v>
      </c>
      <c r="T6" s="2">
        <v>22.066986168616587</v>
      </c>
      <c r="U6" s="2">
        <v>22.628501663777296</v>
      </c>
      <c r="V6" s="2">
        <v>22.805678895372715</v>
      </c>
      <c r="W6" s="2">
        <v>22.971917219123895</v>
      </c>
      <c r="X6" s="2">
        <v>23.903011074255961</v>
      </c>
      <c r="Y6" s="2">
        <v>25.486581985485362</v>
      </c>
      <c r="Z6" s="2">
        <v>26.547246371173905</v>
      </c>
      <c r="AA6" s="2">
        <v>27.242808984295664</v>
      </c>
      <c r="AB6" s="2">
        <v>27.700919988009083</v>
      </c>
      <c r="AC6" s="2">
        <v>27.776023102980968</v>
      </c>
      <c r="AD6" s="2">
        <v>28.117335687343687</v>
      </c>
      <c r="AE6" s="2">
        <v>27.822768711164986</v>
      </c>
      <c r="AF6" s="2">
        <v>27.943778015171716</v>
      </c>
      <c r="AG6" s="2">
        <v>27.300379348981846</v>
      </c>
      <c r="AH6" s="2"/>
      <c r="AI6" s="2"/>
      <c r="AJ6" s="3">
        <v>25.983309779335251</v>
      </c>
      <c r="AK6" s="3">
        <v>25.204575325125866</v>
      </c>
      <c r="AL6" s="3">
        <v>25.092162624971031</v>
      </c>
      <c r="AM6" s="3">
        <v>24.997145742765557</v>
      </c>
      <c r="AN6" s="3">
        <v>25.021987381484383</v>
      </c>
      <c r="AO6" s="3">
        <v>25.542502690043673</v>
      </c>
      <c r="AP6" s="3">
        <v>25.875479596501687</v>
      </c>
      <c r="AQ6" s="3">
        <v>26.004803183534836</v>
      </c>
      <c r="AR6" s="3">
        <v>26.479537264271187</v>
      </c>
      <c r="AS6" s="3">
        <v>27.31849961812658</v>
      </c>
      <c r="AT6" s="3">
        <v>27.880369836851553</v>
      </c>
      <c r="AU6" s="3">
        <v>27.995066200644324</v>
      </c>
      <c r="AV6" s="3">
        <v>27.723586299155546</v>
      </c>
      <c r="AW6" s="3">
        <v>26.980803811414667</v>
      </c>
      <c r="AX6" s="3">
        <v>26.435482358557316</v>
      </c>
      <c r="AY6" s="3">
        <v>26.024156274674354</v>
      </c>
      <c r="AZ6" s="3">
        <v>25.679471769315342</v>
      </c>
      <c r="BA6" s="3">
        <v>25.784365972774502</v>
      </c>
      <c r="BB6" s="3">
        <v>26.109600148116936</v>
      </c>
      <c r="BC6" s="3">
        <v>26.403895937565412</v>
      </c>
      <c r="BD6" s="3">
        <v>26.652936712399899</v>
      </c>
      <c r="BE6" s="3">
        <v>26.766369915317302</v>
      </c>
      <c r="BF6" s="3">
        <v>27.174429486718022</v>
      </c>
      <c r="BG6" s="3">
        <v>27.193259904979715</v>
      </c>
      <c r="BH6" s="3">
        <v>27.329789656248327</v>
      </c>
      <c r="BI6" s="3">
        <v>27.00463205277039</v>
      </c>
      <c r="BJ6" s="3">
        <v>26.623010894714703</v>
      </c>
      <c r="BK6" s="3">
        <v>26.940720823216228</v>
      </c>
      <c r="BL6" s="3">
        <v>26.457925114301332</v>
      </c>
      <c r="BM6" s="3">
        <v>26.525040506027842</v>
      </c>
      <c r="BN6" s="3">
        <v>25.525948910530268</v>
      </c>
      <c r="BO6" s="3"/>
      <c r="BP6" s="3"/>
      <c r="BQ6" s="2">
        <v>20.623603359473165</v>
      </c>
      <c r="BR6" s="2">
        <v>19.938192320483811</v>
      </c>
      <c r="BS6" s="2">
        <v>19.3914795045334</v>
      </c>
      <c r="BT6" s="2">
        <v>19.248934454555926</v>
      </c>
      <c r="BU6" s="2">
        <v>19.52316611919559</v>
      </c>
      <c r="BV6" s="2">
        <v>19.881771663132842</v>
      </c>
      <c r="BW6" s="2">
        <v>20.424171578689577</v>
      </c>
      <c r="BX6" s="2">
        <v>20.639608393441723</v>
      </c>
      <c r="BY6" s="2">
        <v>20.452184952927965</v>
      </c>
      <c r="BZ6" s="2">
        <v>20.50134565756019</v>
      </c>
      <c r="CA6" s="2">
        <v>20.551686931767588</v>
      </c>
      <c r="CB6" s="2">
        <v>20.551044438025627</v>
      </c>
      <c r="CC6" s="2">
        <v>20.551929016634432</v>
      </c>
      <c r="CD6" s="2">
        <v>20.211806185977597</v>
      </c>
      <c r="CE6" s="2">
        <v>19.94116193804166</v>
      </c>
      <c r="CF6" s="2">
        <v>19.691745094076595</v>
      </c>
      <c r="CG6" s="2">
        <v>19.731203999725718</v>
      </c>
      <c r="CH6" s="2">
        <v>19.924860928244296</v>
      </c>
      <c r="CI6" s="2">
        <v>19.793577332101286</v>
      </c>
      <c r="CJ6" s="2">
        <v>19.939656230370208</v>
      </c>
      <c r="CK6" s="2">
        <v>20.239126240401788</v>
      </c>
      <c r="CL6" s="2">
        <v>20.260907970147478</v>
      </c>
      <c r="CM6" s="2">
        <v>20.558440246571838</v>
      </c>
      <c r="CN6" s="2">
        <v>20.728916614119207</v>
      </c>
      <c r="CO6" s="2">
        <v>20.443065307129107</v>
      </c>
      <c r="CP6" s="2">
        <v>20.499945803853617</v>
      </c>
      <c r="CQ6" s="2">
        <v>20.186560997157365</v>
      </c>
      <c r="CR6" s="2">
        <v>19.755362147454758</v>
      </c>
      <c r="CS6" s="2">
        <v>19.519334843444039</v>
      </c>
      <c r="CT6" s="2">
        <v>18.901250959739805</v>
      </c>
      <c r="CU6" s="2">
        <v>17.95874164212033</v>
      </c>
      <c r="CV6" s="2"/>
      <c r="CW6" s="2"/>
      <c r="CX6" s="2">
        <v>20.461919179051279</v>
      </c>
      <c r="CY6" s="2">
        <v>19.957960773294822</v>
      </c>
      <c r="CZ6" s="2">
        <v>20.151032368890835</v>
      </c>
      <c r="DA6" s="2">
        <v>20.898282978749126</v>
      </c>
      <c r="DB6" s="2">
        <v>20.691688585025627</v>
      </c>
      <c r="DC6" s="2">
        <v>21.250754756629224</v>
      </c>
      <c r="DD6" s="2">
        <v>21.545917713618454</v>
      </c>
      <c r="DE6" s="2">
        <v>21.743177846044116</v>
      </c>
      <c r="DF6" s="2">
        <v>22.200718001242592</v>
      </c>
      <c r="DG6" s="2">
        <v>22.965484789187997</v>
      </c>
      <c r="DH6" s="2">
        <v>23.556123804210099</v>
      </c>
      <c r="DI6" s="2">
        <v>24.252954833792163</v>
      </c>
      <c r="DJ6" s="2">
        <v>24.335140878796345</v>
      </c>
      <c r="DK6" s="2">
        <v>24.157534739364827</v>
      </c>
      <c r="DL6" s="2">
        <v>23.690519532304528</v>
      </c>
      <c r="DM6" s="2">
        <v>23.046458116136037</v>
      </c>
      <c r="DN6" s="2">
        <v>22.853431531735769</v>
      </c>
      <c r="DO6" s="2">
        <v>22.79091933213121</v>
      </c>
      <c r="DP6" s="2">
        <v>23.137723604303172</v>
      </c>
      <c r="DQ6" s="2">
        <v>22.932180953316074</v>
      </c>
      <c r="DR6" s="2">
        <v>22.844315994093563</v>
      </c>
      <c r="DS6" s="2">
        <v>22.770267083681773</v>
      </c>
      <c r="DT6" s="2">
        <v>22.752557985915526</v>
      </c>
      <c r="DU6" s="2">
        <v>23.198797839238932</v>
      </c>
      <c r="DV6" s="2">
        <v>23.322048080681299</v>
      </c>
      <c r="DW6" s="2">
        <v>23.744556982128735</v>
      </c>
      <c r="DX6" s="2">
        <v>24.063873030249116</v>
      </c>
      <c r="DY6" s="2">
        <v>23.559210442208613</v>
      </c>
      <c r="DZ6" s="2">
        <v>23.321999251033031</v>
      </c>
      <c r="EA6" s="2">
        <v>21.80693891011321</v>
      </c>
      <c r="EB6" s="2">
        <v>19.594739063930572</v>
      </c>
      <c r="EC6" s="2"/>
      <c r="ED6" s="2"/>
      <c r="EE6" s="2">
        <v>26.618925410825089</v>
      </c>
      <c r="EF6" s="2">
        <v>25.530106083727084</v>
      </c>
      <c r="EG6" s="2">
        <v>25.32971657063225</v>
      </c>
      <c r="EH6" s="2">
        <v>25.435909937834118</v>
      </c>
      <c r="EI6" s="2">
        <v>25.285152052300049</v>
      </c>
      <c r="EJ6" s="2">
        <v>25.090086646975006</v>
      </c>
      <c r="EK6" s="2">
        <v>25.039427938892739</v>
      </c>
      <c r="EL6" s="2">
        <v>24.798789255236851</v>
      </c>
      <c r="EM6" s="2">
        <v>25.097615084161042</v>
      </c>
      <c r="EN6" s="2">
        <v>24.989493285401164</v>
      </c>
      <c r="EO6" s="2">
        <v>24.749882802227329</v>
      </c>
      <c r="EP6" s="2">
        <v>25.136713018176366</v>
      </c>
      <c r="EQ6" s="2">
        <v>24.771093351302337</v>
      </c>
      <c r="ER6" s="2">
        <v>24.463692385989649</v>
      </c>
      <c r="ES6" s="2">
        <v>23.715922234179772</v>
      </c>
      <c r="ET6" s="2">
        <v>23.412785685639658</v>
      </c>
      <c r="EU6" s="2">
        <v>23.655704827371892</v>
      </c>
      <c r="EV6" s="2">
        <v>23.818499710291455</v>
      </c>
      <c r="EW6" s="2">
        <v>23.536895116904905</v>
      </c>
      <c r="EX6" s="2">
        <v>23.404114632964099</v>
      </c>
      <c r="EY6" s="2">
        <v>22.92788703558994</v>
      </c>
      <c r="EZ6" s="2">
        <v>22.978471241742497</v>
      </c>
      <c r="FA6" s="2">
        <v>23.030593233794448</v>
      </c>
      <c r="FB6" s="2">
        <v>22.777047787035919</v>
      </c>
      <c r="FC6" s="2">
        <v>22.818982474749852</v>
      </c>
      <c r="FD6" s="2">
        <v>22.744456178395339</v>
      </c>
      <c r="FE6" s="2">
        <v>23.239186371398716</v>
      </c>
      <c r="FF6" s="2">
        <v>22.929702948567908</v>
      </c>
      <c r="FG6" s="2">
        <v>22.819618960340414</v>
      </c>
      <c r="FH6" s="2">
        <v>22.778480716272853</v>
      </c>
      <c r="FI6" s="2">
        <v>22.098939809063527</v>
      </c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</row>
    <row r="7" spans="1:293">
      <c r="A7" s="1" t="s">
        <v>141</v>
      </c>
      <c r="B7" s="1" t="s">
        <v>59</v>
      </c>
      <c r="C7" s="2">
        <v>3.1366050543899724</v>
      </c>
      <c r="D7" s="2">
        <v>2.8967893272198859</v>
      </c>
      <c r="E7" s="2">
        <v>2.9565340204579207</v>
      </c>
      <c r="F7" s="2">
        <v>3.2667007125941003</v>
      </c>
      <c r="G7" s="2">
        <v>3.3400318089690186</v>
      </c>
      <c r="H7" s="2">
        <v>2.7567007533990844</v>
      </c>
      <c r="I7" s="2">
        <v>2.2926142879407045</v>
      </c>
      <c r="J7" s="2">
        <v>2.0036454697657398</v>
      </c>
      <c r="K7" s="2">
        <v>2.4129577847738162</v>
      </c>
      <c r="L7" s="2">
        <v>2.8113142510073885</v>
      </c>
      <c r="M7" s="2">
        <v>2.8435234020955749</v>
      </c>
      <c r="N7" s="2">
        <v>3.5952108381613308</v>
      </c>
      <c r="O7" s="2">
        <v>3.3207756035675535</v>
      </c>
      <c r="P7" s="2">
        <v>3.9703687837958044</v>
      </c>
      <c r="Q7" s="2">
        <v>4.0706822531018227</v>
      </c>
      <c r="R7" s="2">
        <v>3.4078934661625988</v>
      </c>
      <c r="S7" s="2">
        <v>2.7339050197063379</v>
      </c>
      <c r="T7" s="2">
        <v>2.3496999241623366</v>
      </c>
      <c r="U7" s="2">
        <v>1.7198765457935226</v>
      </c>
      <c r="V7" s="2">
        <v>1.3498931752411236</v>
      </c>
      <c r="W7" s="2">
        <v>1.128159331868372</v>
      </c>
      <c r="X7" s="2">
        <v>0.42829843581376931</v>
      </c>
      <c r="Y7" s="2">
        <v>-0.68190402657099214</v>
      </c>
      <c r="Z7" s="2">
        <v>-1.2402148250389298</v>
      </c>
      <c r="AA7" s="2">
        <v>-1.4853297772830998</v>
      </c>
      <c r="AB7" s="2">
        <v>-1.7805412796536029</v>
      </c>
      <c r="AC7" s="2">
        <v>-1.6901335976347149</v>
      </c>
      <c r="AD7" s="2">
        <v>-2.086024302850316</v>
      </c>
      <c r="AE7" s="2">
        <v>-2.1016978360383711</v>
      </c>
      <c r="AF7" s="2">
        <v>-2.5289856349062498</v>
      </c>
      <c r="AG7" s="2">
        <v>-1.733920654055638</v>
      </c>
      <c r="AJ7" s="3">
        <v>3.1499216620641963</v>
      </c>
      <c r="AK7" s="3">
        <v>3.7108303998746628</v>
      </c>
      <c r="AL7" s="3">
        <v>3.8447206207486171</v>
      </c>
      <c r="AM7" s="3">
        <v>4.0460821398774236</v>
      </c>
      <c r="AN7" s="3">
        <v>4.5260227683833767</v>
      </c>
      <c r="AO7" s="3">
        <v>4.5802898917653012</v>
      </c>
      <c r="AP7" s="3">
        <v>4.9098127140390595</v>
      </c>
      <c r="AQ7" s="3">
        <v>5.0660912985070841</v>
      </c>
      <c r="AR7" s="3">
        <v>5.0441468278761041</v>
      </c>
      <c r="AS7" s="3">
        <v>4.5247088061728418</v>
      </c>
      <c r="AT7" s="3">
        <v>4.125705057156714</v>
      </c>
      <c r="AU7" s="3">
        <v>4.0448546510256742</v>
      </c>
      <c r="AV7" s="3">
        <v>4.270482056427265</v>
      </c>
      <c r="AW7" s="3">
        <v>5.0101531241108503</v>
      </c>
      <c r="AX7" s="3">
        <v>5.2821749965191636</v>
      </c>
      <c r="AY7" s="3">
        <v>5.3885817050964206</v>
      </c>
      <c r="AZ7" s="3">
        <v>5.516297124744848</v>
      </c>
      <c r="BA7" s="3">
        <v>5.3224999795029895</v>
      </c>
      <c r="BB7" s="3">
        <v>5.1921263931185218</v>
      </c>
      <c r="BC7" s="3">
        <v>5.0366247140823956</v>
      </c>
      <c r="BD7" s="3">
        <v>4.6859585005891402</v>
      </c>
      <c r="BE7" s="3">
        <v>4.373540742114213</v>
      </c>
      <c r="BF7" s="3">
        <v>3.8278021740695416</v>
      </c>
      <c r="BG7" s="3">
        <v>3.7239906999814583</v>
      </c>
      <c r="BH7" s="3">
        <v>3.5430680447841327</v>
      </c>
      <c r="BI7" s="3">
        <v>3.7613081541590772</v>
      </c>
      <c r="BJ7" s="3">
        <v>4.2241660451540639</v>
      </c>
      <c r="BK7" s="3">
        <v>4.1054989136482041</v>
      </c>
      <c r="BL7" s="3">
        <v>4.0134540106547938</v>
      </c>
      <c r="BM7" s="3">
        <v>3.2357679668262493</v>
      </c>
      <c r="BN7" s="3">
        <v>3.8023976616575408</v>
      </c>
      <c r="BO7" s="3"/>
      <c r="BP7" s="3"/>
      <c r="BQ7" s="2">
        <v>-2.1036693677995637</v>
      </c>
      <c r="BR7" s="2">
        <v>-1.4564617258609818</v>
      </c>
      <c r="BS7" s="2">
        <v>-1.1602400775712438</v>
      </c>
      <c r="BT7" s="2">
        <v>-0.68652626578439546</v>
      </c>
      <c r="BU7" s="2">
        <v>-0.62138745473547519</v>
      </c>
      <c r="BV7" s="2">
        <v>-0.95762606963028607</v>
      </c>
      <c r="BW7" s="2">
        <v>-1.087046324318423</v>
      </c>
      <c r="BX7" s="2">
        <v>-1.3714837997144536</v>
      </c>
      <c r="BY7" s="2">
        <v>-0.81482094808397487</v>
      </c>
      <c r="BZ7" s="2">
        <v>-0.4870259918859996</v>
      </c>
      <c r="CA7" s="2">
        <v>-0.45547169535006926</v>
      </c>
      <c r="CB7" s="2">
        <v>0.18534531137477839</v>
      </c>
      <c r="CC7" s="2">
        <v>0.23584066464229594</v>
      </c>
      <c r="CD7" s="2">
        <v>0.61238952565581795</v>
      </c>
      <c r="CE7" s="2">
        <v>0.65527721301384867</v>
      </c>
      <c r="CF7" s="2">
        <v>0.47481474941906843</v>
      </c>
      <c r="CG7" s="2">
        <v>0.29052683703114984</v>
      </c>
      <c r="CH7" s="2">
        <v>1.487146182201465E-2</v>
      </c>
      <c r="CI7" s="2">
        <v>0.18915381985996557</v>
      </c>
      <c r="CJ7" s="2">
        <v>-7.519452869471964E-2</v>
      </c>
      <c r="CK7" s="2">
        <v>-0.49531411318079044</v>
      </c>
      <c r="CL7" s="2">
        <v>-0.71764048731796637</v>
      </c>
      <c r="CM7" s="2">
        <v>-1.0548017071360667</v>
      </c>
      <c r="CN7" s="2">
        <v>-1.2498256790879609</v>
      </c>
      <c r="CO7" s="2">
        <v>-0.85257608148481012</v>
      </c>
      <c r="CP7" s="2">
        <v>-0.66583279981971011</v>
      </c>
      <c r="CQ7" s="2">
        <v>-0.37318327864664275</v>
      </c>
      <c r="CR7" s="2">
        <v>0.22614435335017641</v>
      </c>
      <c r="CS7" s="2">
        <v>0.39155464121443939</v>
      </c>
      <c r="CT7" s="2">
        <v>1.0655508218409733</v>
      </c>
      <c r="CU7" s="2">
        <v>1.6769708715142335</v>
      </c>
      <c r="CV7" s="2"/>
      <c r="CX7" s="2">
        <v>3.8243449459124683</v>
      </c>
      <c r="CY7" s="2">
        <v>4.379536406753834</v>
      </c>
      <c r="CZ7" s="2">
        <v>4.5068543905150058</v>
      </c>
      <c r="DA7" s="2">
        <v>3.905373767439861</v>
      </c>
      <c r="DB7" s="2">
        <v>3.7647873707463115</v>
      </c>
      <c r="DC7" s="2">
        <v>3.3162742818839788</v>
      </c>
      <c r="DD7" s="2">
        <v>3.5501473504007066</v>
      </c>
      <c r="DE7" s="2">
        <v>3.6157120961217988</v>
      </c>
      <c r="DF7" s="2">
        <v>2.9606503084389839</v>
      </c>
      <c r="DG7" s="2">
        <v>2.2977570127101759</v>
      </c>
      <c r="DH7" s="2">
        <v>1.4892803082777195</v>
      </c>
      <c r="DI7" s="2">
        <v>1.0004061799527628</v>
      </c>
      <c r="DJ7" s="2">
        <v>0.94347387955461548</v>
      </c>
      <c r="DK7" s="2">
        <v>1.3935440974711777</v>
      </c>
      <c r="DL7" s="2">
        <v>1.6540480029323841</v>
      </c>
      <c r="DM7" s="2">
        <v>1.5471644571661229</v>
      </c>
      <c r="DN7" s="2">
        <v>1.2294815786087605</v>
      </c>
      <c r="DO7" s="2">
        <v>1.0097580436862534</v>
      </c>
      <c r="DP7" s="2">
        <v>0.55196745439891359</v>
      </c>
      <c r="DQ7" s="2">
        <v>0.70635721493440984</v>
      </c>
      <c r="DR7" s="2">
        <v>0.64917010896992589</v>
      </c>
      <c r="DS7" s="2">
        <v>0.51337028801879092</v>
      </c>
      <c r="DT7" s="2">
        <v>0.38819401556848027</v>
      </c>
      <c r="DU7" s="2">
        <v>-0.26646407204026568</v>
      </c>
      <c r="DV7" s="2">
        <v>-7.2555917050640545E-2</v>
      </c>
      <c r="DW7" s="2">
        <v>-0.83270150995815284</v>
      </c>
      <c r="DX7" s="2">
        <v>-1.5452874232450822</v>
      </c>
      <c r="DY7" s="2">
        <v>-1.042665439374763</v>
      </c>
      <c r="DZ7" s="2">
        <v>-2.0323464110932465</v>
      </c>
      <c r="EA7" s="2">
        <v>-1.7919729341529929</v>
      </c>
      <c r="EB7" s="2">
        <v>-0.10833273940384093</v>
      </c>
      <c r="EC7" s="2"/>
      <c r="ED7" s="2"/>
      <c r="EE7" s="2">
        <v>-6.382236367779508</v>
      </c>
      <c r="EF7" s="2">
        <v>-5.2729311834678532</v>
      </c>
      <c r="EG7" s="2">
        <v>-4.6428422937577878</v>
      </c>
      <c r="EH7" s="2">
        <v>-4.0523098890765663</v>
      </c>
      <c r="EI7" s="2">
        <v>-4.0446153686676549</v>
      </c>
      <c r="EJ7" s="2">
        <v>-4.1929191895477658</v>
      </c>
      <c r="EK7" s="2">
        <v>-3.9229119984524359</v>
      </c>
      <c r="EL7" s="2">
        <v>-4.3345245884468797</v>
      </c>
      <c r="EM7" s="2">
        <v>-4.3485540979441053</v>
      </c>
      <c r="EN7" s="2">
        <v>-4.3647801995305917</v>
      </c>
      <c r="EO7" s="2">
        <v>-4.6580556476622057</v>
      </c>
      <c r="EP7" s="2">
        <v>-4.8646606682359987</v>
      </c>
      <c r="EQ7" s="2">
        <v>-5.2219948570324384</v>
      </c>
      <c r="ER7" s="2">
        <v>-5.4990243431397019</v>
      </c>
      <c r="ES7" s="2">
        <v>-5.5734451967763841</v>
      </c>
      <c r="ET7" s="2">
        <v>-5.4763789297395338</v>
      </c>
      <c r="EU7" s="2">
        <v>-5.5309476058802023</v>
      </c>
      <c r="EV7" s="2">
        <v>-5.8733259951784822</v>
      </c>
      <c r="EW7" s="2">
        <v>-6.0742688719801707</v>
      </c>
      <c r="EX7" s="2">
        <v>-6.5072012209200949</v>
      </c>
      <c r="EY7" s="2">
        <v>-6.6825129694651499</v>
      </c>
      <c r="EZ7" s="2">
        <v>-6.6882400832706388</v>
      </c>
      <c r="FA7" s="2">
        <v>-6.8671479476888244</v>
      </c>
      <c r="FB7" s="2">
        <v>-7.2389870151844047</v>
      </c>
      <c r="FC7" s="2">
        <v>-7.6031465463086478</v>
      </c>
      <c r="FD7" s="2">
        <v>-7.7374173751705619</v>
      </c>
      <c r="FE7" s="2">
        <v>-7.9387246891815382</v>
      </c>
      <c r="FF7" s="2">
        <v>-7.8007408930219819</v>
      </c>
      <c r="FG7" s="2">
        <v>-8.0214299876996691</v>
      </c>
      <c r="FH7" s="2">
        <v>-8.3771880570875972</v>
      </c>
      <c r="FI7" s="2">
        <v>-8.5365354463256207</v>
      </c>
    </row>
    <row r="8" spans="1:293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v>10000</v>
      </c>
      <c r="U8" s="1">
        <v>10000</v>
      </c>
      <c r="V8" s="1">
        <v>10000</v>
      </c>
      <c r="W8" s="1">
        <v>10000</v>
      </c>
      <c r="X8" s="1">
        <v>10000</v>
      </c>
      <c r="Y8" s="1">
        <v>10000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10000</v>
      </c>
      <c r="AF8" s="1">
        <v>10000</v>
      </c>
      <c r="AG8" s="1">
        <v>10000</v>
      </c>
      <c r="AH8" s="1">
        <v>10000</v>
      </c>
      <c r="AI8" s="1">
        <v>-10000</v>
      </c>
      <c r="AJ8" s="1">
        <v>-10000</v>
      </c>
      <c r="AK8" s="1">
        <v>-10000</v>
      </c>
      <c r="AL8" s="1">
        <v>-10000</v>
      </c>
      <c r="AM8" s="1">
        <v>-10000</v>
      </c>
      <c r="AN8" s="1">
        <v>-10000</v>
      </c>
      <c r="AO8" s="1">
        <v>-10000</v>
      </c>
      <c r="AP8" s="1">
        <v>-10000</v>
      </c>
      <c r="AQ8" s="1">
        <v>-10000</v>
      </c>
      <c r="AR8" s="1">
        <v>-10000</v>
      </c>
      <c r="AS8" s="1">
        <v>-10000</v>
      </c>
      <c r="AT8" s="1">
        <v>-10000</v>
      </c>
      <c r="AU8" s="1"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10000</v>
      </c>
      <c r="BQ8" s="1">
        <v>10000</v>
      </c>
      <c r="BR8" s="1">
        <v>10000</v>
      </c>
      <c r="BS8" s="1">
        <v>10000</v>
      </c>
      <c r="BT8" s="1">
        <v>10000</v>
      </c>
      <c r="BU8" s="1">
        <v>10000</v>
      </c>
      <c r="BV8" s="1">
        <v>10000</v>
      </c>
      <c r="BW8" s="1">
        <v>10000</v>
      </c>
      <c r="BX8" s="1">
        <v>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10000</v>
      </c>
      <c r="CL8" s="1">
        <v>10000</v>
      </c>
      <c r="CM8" s="1">
        <v>10000</v>
      </c>
      <c r="CN8" s="1">
        <v>10000</v>
      </c>
      <c r="CO8" s="1">
        <v>10000</v>
      </c>
      <c r="CP8" s="1">
        <v>10000</v>
      </c>
      <c r="CQ8" s="1">
        <v>10000</v>
      </c>
      <c r="CR8" s="1">
        <v>10000</v>
      </c>
      <c r="CS8" s="1">
        <v>10000</v>
      </c>
      <c r="CT8" s="1">
        <v>10000</v>
      </c>
      <c r="CU8" s="1">
        <v>10000</v>
      </c>
      <c r="CV8" s="1">
        <v>10000</v>
      </c>
      <c r="CW8" s="1">
        <v>-10000</v>
      </c>
      <c r="CX8" s="1">
        <v>-10000</v>
      </c>
      <c r="CY8" s="1">
        <v>-10000</v>
      </c>
      <c r="CZ8" s="1">
        <v>-10000</v>
      </c>
      <c r="DA8" s="1">
        <v>-10000</v>
      </c>
      <c r="DB8" s="1">
        <v>-10000</v>
      </c>
      <c r="DC8" s="1">
        <v>-10000</v>
      </c>
      <c r="DD8" s="1">
        <v>-10000</v>
      </c>
      <c r="DE8" s="1">
        <v>-10000</v>
      </c>
      <c r="DF8" s="1">
        <v>-10000</v>
      </c>
      <c r="DG8" s="1">
        <v>-10000</v>
      </c>
      <c r="DH8" s="1">
        <v>-10000</v>
      </c>
      <c r="DI8" s="1">
        <v>-10000</v>
      </c>
      <c r="DJ8" s="1">
        <v>-10000</v>
      </c>
      <c r="DK8" s="1">
        <v>-10000</v>
      </c>
      <c r="DL8" s="1">
        <v>-10000</v>
      </c>
      <c r="DM8" s="1">
        <v>-10000</v>
      </c>
      <c r="DN8" s="1">
        <v>-10000</v>
      </c>
      <c r="DO8" s="1">
        <v>-10000</v>
      </c>
      <c r="DP8" s="1">
        <v>-10000</v>
      </c>
      <c r="DQ8" s="1">
        <v>-10000</v>
      </c>
      <c r="DR8" s="1">
        <v>-10000</v>
      </c>
      <c r="DS8" s="1">
        <v>-10000</v>
      </c>
      <c r="DT8" s="1">
        <v>-10000</v>
      </c>
      <c r="DU8" s="1">
        <v>-10000</v>
      </c>
      <c r="DV8" s="1">
        <v>-10000</v>
      </c>
      <c r="DW8" s="1">
        <v>-10000</v>
      </c>
      <c r="DX8" s="1">
        <v>-10000</v>
      </c>
      <c r="DY8" s="1">
        <v>-10000</v>
      </c>
      <c r="DZ8" s="1">
        <v>-10000</v>
      </c>
      <c r="EA8" s="1">
        <v>-10000</v>
      </c>
      <c r="EB8" s="1">
        <v>-10000</v>
      </c>
      <c r="EC8" s="1">
        <v>-10000</v>
      </c>
      <c r="ED8" s="1">
        <v>10000</v>
      </c>
      <c r="EE8" s="1">
        <v>10000</v>
      </c>
      <c r="EF8" s="1">
        <v>10000</v>
      </c>
      <c r="EG8" s="1">
        <v>10000</v>
      </c>
      <c r="EH8" s="1">
        <v>10000</v>
      </c>
      <c r="EI8" s="1">
        <v>10000</v>
      </c>
      <c r="EJ8" s="1">
        <v>10000</v>
      </c>
      <c r="EK8" s="1">
        <v>10000</v>
      </c>
      <c r="EL8" s="1">
        <v>10000</v>
      </c>
      <c r="EM8" s="1">
        <v>10000</v>
      </c>
      <c r="EN8" s="1">
        <v>10000</v>
      </c>
      <c r="EO8" s="1">
        <v>10000</v>
      </c>
      <c r="EP8" s="1">
        <v>10000</v>
      </c>
      <c r="EQ8" s="1">
        <v>10000</v>
      </c>
      <c r="ER8" s="1">
        <v>10000</v>
      </c>
      <c r="ES8" s="1">
        <v>10000</v>
      </c>
      <c r="ET8" s="1">
        <v>10000</v>
      </c>
      <c r="EU8" s="1">
        <v>10000</v>
      </c>
      <c r="EV8" s="1">
        <v>10000</v>
      </c>
      <c r="EW8" s="1">
        <v>10000</v>
      </c>
      <c r="EX8" s="1">
        <v>10000</v>
      </c>
      <c r="EY8" s="1">
        <v>10000</v>
      </c>
      <c r="EZ8" s="1">
        <v>10000</v>
      </c>
      <c r="FA8" s="1">
        <v>10000</v>
      </c>
      <c r="FB8" s="1">
        <v>10000</v>
      </c>
      <c r="FC8" s="1">
        <v>10000</v>
      </c>
      <c r="FD8" s="1">
        <v>10000</v>
      </c>
      <c r="FE8" s="1">
        <v>10000</v>
      </c>
      <c r="FF8" s="1">
        <v>10000</v>
      </c>
      <c r="FG8" s="1">
        <v>10000</v>
      </c>
      <c r="FH8" s="1">
        <v>10000</v>
      </c>
      <c r="FI8" s="1">
        <v>10000</v>
      </c>
    </row>
    <row r="10" spans="1:29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</row>
    <row r="11" spans="1:29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</row>
    <row r="12" spans="1:29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</row>
    <row r="13" spans="1:29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1:293">
      <c r="AG14" s="44" t="s">
        <v>194</v>
      </c>
    </row>
    <row r="16" spans="1:293" s="2" customFormat="1"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"/>
      <c r="BQ16" s="1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1"/>
      <c r="CX16" s="1"/>
      <c r="CY16" s="1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</row>
    <row r="17" spans="2:16383" s="2" customFormat="1"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"/>
      <c r="BQ17" s="1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</row>
    <row r="18" spans="2:1638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29" spans="2:1638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7"/>
      <c r="W29" s="7"/>
      <c r="X29" s="7"/>
      <c r="Y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</row>
    <row r="30" spans="2:16383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7"/>
      <c r="W30" s="8"/>
      <c r="X30" s="7"/>
      <c r="Y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8"/>
  <dimension ref="A1:Z6"/>
  <sheetViews>
    <sheetView showGridLines="0" zoomScaleNormal="100" workbookViewId="0">
      <pane xSplit="2" ySplit="1" topLeftCell="C2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ColWidth="9.140625" defaultRowHeight="12"/>
  <cols>
    <col min="1" max="16384" width="9.140625" style="13"/>
  </cols>
  <sheetData>
    <row r="1" spans="1:26">
      <c r="C1" s="13">
        <v>1997</v>
      </c>
      <c r="D1" s="13">
        <v>1998</v>
      </c>
      <c r="E1" s="13">
        <v>1999</v>
      </c>
      <c r="F1" s="13">
        <v>2000</v>
      </c>
      <c r="G1" s="13">
        <v>2001</v>
      </c>
      <c r="H1" s="13">
        <v>2002</v>
      </c>
      <c r="I1" s="13">
        <v>2003</v>
      </c>
      <c r="J1" s="13">
        <v>2004</v>
      </c>
      <c r="K1" s="13">
        <v>2005</v>
      </c>
      <c r="L1" s="13">
        <v>2006</v>
      </c>
      <c r="M1" s="13">
        <v>2007</v>
      </c>
      <c r="N1" s="13">
        <v>2008</v>
      </c>
      <c r="O1" s="13">
        <v>2009</v>
      </c>
      <c r="P1" s="13">
        <v>2010</v>
      </c>
      <c r="Q1" s="13">
        <v>2011</v>
      </c>
      <c r="R1" s="13">
        <v>2012</v>
      </c>
      <c r="S1" s="13">
        <v>2013</v>
      </c>
      <c r="T1" s="13">
        <v>2014</v>
      </c>
      <c r="U1" s="13">
        <v>2015</v>
      </c>
      <c r="V1" s="5">
        <v>2016</v>
      </c>
      <c r="W1" s="5">
        <v>2017</v>
      </c>
      <c r="X1" s="5">
        <v>2018</v>
      </c>
      <c r="Y1" s="5">
        <v>2019</v>
      </c>
      <c r="Z1" s="5">
        <v>2020</v>
      </c>
    </row>
    <row r="2" spans="1:26">
      <c r="A2" s="13" t="s">
        <v>150</v>
      </c>
      <c r="B2" s="13" t="s">
        <v>52</v>
      </c>
      <c r="C2" s="66">
        <v>56.893184924819373</v>
      </c>
      <c r="D2" s="66">
        <v>60.154266744776407</v>
      </c>
      <c r="E2" s="66">
        <v>59.451279047061121</v>
      </c>
      <c r="F2" s="66">
        <v>60.730326108181998</v>
      </c>
      <c r="G2" s="66">
        <v>65.465729349736378</v>
      </c>
      <c r="H2" s="66">
        <v>76.567076742823673</v>
      </c>
      <c r="I2" s="66">
        <v>77.191954696348375</v>
      </c>
      <c r="J2" s="66">
        <v>79.125170865065414</v>
      </c>
      <c r="K2" s="66">
        <v>82.542472173403638</v>
      </c>
      <c r="L2" s="66">
        <v>86.652997461433316</v>
      </c>
      <c r="M2" s="66">
        <v>89.29896504588946</v>
      </c>
      <c r="N2" s="66">
        <v>100</v>
      </c>
      <c r="O2" s="66">
        <v>94.42491700839679</v>
      </c>
      <c r="P2" s="66">
        <v>97.63718023823472</v>
      </c>
      <c r="Q2" s="66">
        <v>100.63464167154852</v>
      </c>
      <c r="R2" s="66">
        <v>98.125366139425893</v>
      </c>
      <c r="S2" s="66">
        <v>95.313415348564732</v>
      </c>
      <c r="T2" s="66">
        <v>90.226518258152694</v>
      </c>
      <c r="U2" s="66">
        <v>87.922280804530359</v>
      </c>
      <c r="V2" s="66">
        <v>90.929505955867981</v>
      </c>
      <c r="W2" s="66">
        <v>96.026166764303838</v>
      </c>
      <c r="X2" s="66">
        <v>103.39777387229057</v>
      </c>
      <c r="Y2" s="66">
        <v>104.37414567467292</v>
      </c>
      <c r="Z2" s="66">
        <v>104.05194297988673</v>
      </c>
    </row>
    <row r="3" spans="1:26">
      <c r="A3" s="13" t="s">
        <v>15</v>
      </c>
      <c r="B3" s="13" t="s">
        <v>51</v>
      </c>
      <c r="C3" s="66">
        <v>66.725679383907234</v>
      </c>
      <c r="D3" s="66">
        <v>65.566079490130107</v>
      </c>
      <c r="E3" s="66">
        <v>65.141187925998054</v>
      </c>
      <c r="F3" s="66">
        <v>67.770204479065242</v>
      </c>
      <c r="G3" s="66">
        <v>75.648402230680716</v>
      </c>
      <c r="H3" s="66">
        <v>84.181641143666454</v>
      </c>
      <c r="I3" s="66">
        <v>87.987961405682938</v>
      </c>
      <c r="J3" s="66">
        <v>93.715145613879798</v>
      </c>
      <c r="K3" s="66">
        <v>95.87501106488449</v>
      </c>
      <c r="L3" s="66">
        <v>90.979906169779596</v>
      </c>
      <c r="M3" s="66">
        <v>99.274143577941061</v>
      </c>
      <c r="N3" s="66">
        <v>100</v>
      </c>
      <c r="O3" s="66">
        <v>89.386562804284324</v>
      </c>
      <c r="P3" s="66">
        <v>88.519075860848019</v>
      </c>
      <c r="Q3" s="66">
        <v>89.005930778082671</v>
      </c>
      <c r="R3" s="66">
        <v>87.837478976719481</v>
      </c>
      <c r="S3" s="66">
        <v>85.385500575373982</v>
      </c>
      <c r="T3" s="66">
        <v>82.49092679472426</v>
      </c>
      <c r="U3" s="66">
        <v>80.36646897406392</v>
      </c>
      <c r="V3" s="66">
        <v>82.473222979552091</v>
      </c>
      <c r="W3" s="66">
        <v>86.182172258121625</v>
      </c>
      <c r="X3" s="66">
        <v>84.996016641586252</v>
      </c>
      <c r="Y3" s="66">
        <v>82.278481012658233</v>
      </c>
      <c r="Z3" s="66">
        <v>80.543507125785609</v>
      </c>
    </row>
    <row r="4" spans="1:26">
      <c r="A4" s="13" t="s">
        <v>19</v>
      </c>
      <c r="B4" s="13" t="s">
        <v>53</v>
      </c>
      <c r="C4" s="66">
        <v>85.763979476476223</v>
      </c>
      <c r="D4" s="66">
        <v>89.590399165144802</v>
      </c>
      <c r="E4" s="66">
        <v>84.250804417775456</v>
      </c>
      <c r="F4" s="66">
        <v>88.685972693277677</v>
      </c>
      <c r="G4" s="66">
        <v>101.44360379163406</v>
      </c>
      <c r="H4" s="66">
        <v>92.581963649012948</v>
      </c>
      <c r="I4" s="66">
        <v>78.902513262022794</v>
      </c>
      <c r="J4" s="66">
        <v>75.15436124880425</v>
      </c>
      <c r="K4" s="66">
        <v>83.772501956691897</v>
      </c>
      <c r="L4" s="66">
        <v>85.0421775806592</v>
      </c>
      <c r="M4" s="66">
        <v>88.73815114357771</v>
      </c>
      <c r="N4" s="66">
        <v>100</v>
      </c>
      <c r="O4" s="66">
        <v>79.754761283589872</v>
      </c>
      <c r="P4" s="66">
        <v>86.964083833376819</v>
      </c>
      <c r="Q4" s="66">
        <v>84.563875119575613</v>
      </c>
      <c r="R4" s="66">
        <v>82.146273589007734</v>
      </c>
      <c r="S4" s="66">
        <v>82.415862248891202</v>
      </c>
      <c r="T4" s="66">
        <v>82.789807809374736</v>
      </c>
      <c r="U4" s="66">
        <v>80.050439168623356</v>
      </c>
      <c r="V4" s="66">
        <v>78.128532915905737</v>
      </c>
      <c r="W4" s="66">
        <v>81.598399860857469</v>
      </c>
      <c r="X4" s="66">
        <v>82.989825202191497</v>
      </c>
      <c r="Y4" s="66">
        <v>82.650665275241337</v>
      </c>
      <c r="Z4" s="66">
        <v>81.198365075223947</v>
      </c>
    </row>
    <row r="5" spans="1:26">
      <c r="A5" s="13" t="s">
        <v>23</v>
      </c>
      <c r="B5" s="13" t="s">
        <v>54</v>
      </c>
      <c r="C5" s="66">
        <v>67.387669801462906</v>
      </c>
      <c r="D5" s="66">
        <v>67.189132706374082</v>
      </c>
      <c r="E5" s="66">
        <v>61.421107628004179</v>
      </c>
      <c r="F5" s="66">
        <v>67.220480668756522</v>
      </c>
      <c r="G5" s="66">
        <v>66.144200626959233</v>
      </c>
      <c r="H5" s="66">
        <v>68.160919540229898</v>
      </c>
      <c r="I5" s="66">
        <v>72.769070010449326</v>
      </c>
      <c r="J5" s="66">
        <v>77.304075235109721</v>
      </c>
      <c r="K5" s="66">
        <v>81.222570532915356</v>
      </c>
      <c r="L5" s="66">
        <v>84.838035527690693</v>
      </c>
      <c r="M5" s="66">
        <v>92.048066875653078</v>
      </c>
      <c r="N5" s="66">
        <v>100</v>
      </c>
      <c r="O5" s="66">
        <v>109.09090909090908</v>
      </c>
      <c r="P5" s="66">
        <v>104.4932079414838</v>
      </c>
      <c r="Q5" s="66">
        <v>104.96342737722048</v>
      </c>
      <c r="R5" s="66">
        <v>102.47648902821315</v>
      </c>
      <c r="S5" s="66">
        <v>103.49007314524556</v>
      </c>
      <c r="T5" s="66">
        <v>103.80355276907001</v>
      </c>
      <c r="U5" s="66">
        <v>102.19435736677116</v>
      </c>
      <c r="V5" s="66">
        <v>104.20062695924766</v>
      </c>
      <c r="W5" s="66">
        <v>108.0564263322884</v>
      </c>
      <c r="X5" s="66">
        <v>110.60606060606059</v>
      </c>
      <c r="Y5" s="66">
        <v>113.10344827586205</v>
      </c>
      <c r="Z5" s="66">
        <v>117.93103448275861</v>
      </c>
    </row>
    <row r="6" spans="1:26">
      <c r="A6" s="13" t="s">
        <v>21</v>
      </c>
      <c r="B6" s="13" t="s">
        <v>70</v>
      </c>
      <c r="C6" s="66">
        <v>41.992491530079668</v>
      </c>
      <c r="D6" s="66">
        <v>65.268748283124253</v>
      </c>
      <c r="E6" s="66">
        <v>53.484113176449043</v>
      </c>
      <c r="F6" s="66">
        <v>69.499130116289734</v>
      </c>
      <c r="G6" s="66">
        <v>77.593626957238342</v>
      </c>
      <c r="H6" s="66">
        <v>63.016207307023166</v>
      </c>
      <c r="I6" s="66">
        <v>65.479351707719076</v>
      </c>
      <c r="J6" s="66">
        <v>61.505356652321218</v>
      </c>
      <c r="K6" s="66">
        <v>81.292921893599484</v>
      </c>
      <c r="L6" s="66">
        <v>87.995604798095414</v>
      </c>
      <c r="M6" s="66">
        <v>92.702133504257858</v>
      </c>
      <c r="N6" s="66">
        <v>100</v>
      </c>
      <c r="O6" s="66">
        <v>83.069315996703608</v>
      </c>
      <c r="P6" s="66">
        <v>91.566706345572754</v>
      </c>
      <c r="Q6" s="66">
        <v>84.543539968867321</v>
      </c>
      <c r="R6" s="66">
        <v>79.470744437322608</v>
      </c>
      <c r="S6" s="66">
        <v>80.597014925373131</v>
      </c>
      <c r="T6" s="66">
        <v>82.602325794341183</v>
      </c>
      <c r="U6" s="66">
        <v>78.362787290541164</v>
      </c>
      <c r="V6" s="66">
        <v>84.021609742697564</v>
      </c>
      <c r="W6" s="66">
        <v>90.467905869425877</v>
      </c>
      <c r="X6" s="66">
        <v>95.247687940664775</v>
      </c>
      <c r="Y6" s="66">
        <v>95.256844611299343</v>
      </c>
      <c r="Z6" s="66">
        <v>100.93398040472485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45. ábra</vt:lpstr>
      <vt:lpstr>46. ábra</vt:lpstr>
      <vt:lpstr>47. ábra</vt:lpstr>
      <vt:lpstr>48. ábra</vt:lpstr>
      <vt:lpstr>49. ábra</vt:lpstr>
      <vt:lpstr>50. ábra</vt:lpstr>
      <vt:lpstr>51. ábra</vt:lpstr>
      <vt:lpstr>52. ábra</vt:lpstr>
      <vt:lpstr>53. ábra</vt:lpstr>
      <vt:lpstr>54. ábra</vt:lpstr>
      <vt:lpstr>55. ábra</vt:lpstr>
      <vt:lpstr>56. ábra</vt:lpstr>
      <vt:lpstr>57. ábra</vt:lpstr>
      <vt:lpstr>58. ábra</vt:lpstr>
      <vt:lpstr>59. ábra</vt:lpstr>
      <vt:lpstr>60. ábra</vt:lpstr>
      <vt:lpstr>61. ábra</vt:lpstr>
      <vt:lpstr>62. ábra</vt:lpstr>
      <vt:lpstr>63. ábra</vt:lpstr>
      <vt:lpstr>64.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MNB</cp:lastModifiedBy>
  <cp:lastPrinted>2021-04-06T09:11:44Z</cp:lastPrinted>
  <dcterms:created xsi:type="dcterms:W3CDTF">2010-12-05T22:15:35Z</dcterms:created>
  <dcterms:modified xsi:type="dcterms:W3CDTF">2021-04-12T11:45:46Z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2026-02-22T14:15:14Z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2021-02-22T14:15:14Z</vt:filetime>
  </property>
</Properties>
</file>